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usiness" sheetId="1" r:id="rId1"/>
  </sheets>
  <definedNames>
    <definedName name="_xlnm.Print_Area" localSheetId="0">'Business'!$A$1:$Y$64</definedName>
    <definedName name="_xlnm.Print_Titles" localSheetId="0">'Business'!$1:$4</definedName>
  </definedNames>
  <calcPr fullCalcOnLoad="1"/>
</workbook>
</file>

<file path=xl/sharedStrings.xml><?xml version="1.0" encoding="utf-8"?>
<sst xmlns="http://schemas.openxmlformats.org/spreadsheetml/2006/main" count="170" uniqueCount="132">
  <si>
    <t>Division</t>
  </si>
  <si>
    <t>Dewey</t>
  </si>
  <si>
    <t>Export Trade</t>
  </si>
  <si>
    <t>BUD0216</t>
  </si>
  <si>
    <t>Tariff Policy</t>
  </si>
  <si>
    <t>BUD0217</t>
  </si>
  <si>
    <t>Trade Agreements</t>
  </si>
  <si>
    <t>BUD0230</t>
  </si>
  <si>
    <t>Communications, Telecommunication</t>
  </si>
  <si>
    <t>BUD0231</t>
  </si>
  <si>
    <t>Telegraphy</t>
  </si>
  <si>
    <t>BUD0231.2</t>
  </si>
  <si>
    <t>Computer Communication</t>
  </si>
  <si>
    <t>BUD0233</t>
  </si>
  <si>
    <t>Wireless Communication</t>
  </si>
  <si>
    <t>BUD0234</t>
  </si>
  <si>
    <t>Telephony</t>
  </si>
  <si>
    <t>BUD0236</t>
  </si>
  <si>
    <t>Motion Pictures</t>
  </si>
  <si>
    <t>ER</t>
  </si>
  <si>
    <t>IR</t>
  </si>
  <si>
    <t>CJK</t>
  </si>
  <si>
    <t>Collection Level</t>
  </si>
  <si>
    <t>Bus &amp; Econ</t>
  </si>
  <si>
    <t>Unique Titles</t>
  </si>
  <si>
    <t>International Commerce (Foreign Trade)</t>
  </si>
  <si>
    <t>BUD0211</t>
  </si>
  <si>
    <t>Generalities of International Commerce</t>
  </si>
  <si>
    <t>BUD0212</t>
  </si>
  <si>
    <t>BUD0213</t>
  </si>
  <si>
    <t>International Commerce by Product &amp; Service</t>
  </si>
  <si>
    <t>BUD0214</t>
  </si>
  <si>
    <t>Import Trade</t>
  </si>
  <si>
    <t>BUD0215</t>
  </si>
  <si>
    <t>BUD0340</t>
  </si>
  <si>
    <t>General Management</t>
  </si>
  <si>
    <t>BUD0341</t>
  </si>
  <si>
    <t>Organization &amp; Finance</t>
  </si>
  <si>
    <t>BUD0342</t>
  </si>
  <si>
    <t>Plant Management</t>
  </si>
  <si>
    <t>BUD0343</t>
  </si>
  <si>
    <t>Personnel Management (Human Resource Management)</t>
  </si>
  <si>
    <t>BUD0344</t>
  </si>
  <si>
    <t>Executive Management</t>
  </si>
  <si>
    <t>BUD0345</t>
  </si>
  <si>
    <t>Management of Production</t>
  </si>
  <si>
    <t>BUD0346</t>
  </si>
  <si>
    <t>Management of Materials</t>
  </si>
  <si>
    <t>BUD0347</t>
  </si>
  <si>
    <t>3</t>
  </si>
  <si>
    <t>1</t>
  </si>
  <si>
    <t>4</t>
  </si>
  <si>
    <t xml:space="preserve">Serials </t>
  </si>
  <si>
    <t>Comp. Files</t>
  </si>
  <si>
    <t>BUD0130</t>
  </si>
  <si>
    <t>Cooperatives</t>
  </si>
  <si>
    <t>BUD0190</t>
  </si>
  <si>
    <t>Commerce, Communications, Transportation</t>
  </si>
  <si>
    <t>BUD0191</t>
  </si>
  <si>
    <t>Commerce (Trade)</t>
  </si>
  <si>
    <t>Commercial Policy</t>
  </si>
  <si>
    <t>BUD0210</t>
  </si>
  <si>
    <t>BUD0290</t>
  </si>
  <si>
    <t>Management &amp; Auxiliary Services</t>
  </si>
  <si>
    <t>BUD0291</t>
  </si>
  <si>
    <t>Personal Success in Business</t>
  </si>
  <si>
    <t>BUD0300</t>
  </si>
  <si>
    <t>Office Services</t>
  </si>
  <si>
    <t>BUD0301</t>
  </si>
  <si>
    <t>Equipment &amp; Supplies</t>
  </si>
  <si>
    <t>BUD0302</t>
  </si>
  <si>
    <t>Office Management</t>
  </si>
  <si>
    <t>BUD0303</t>
  </si>
  <si>
    <t>Records Management</t>
  </si>
  <si>
    <t>BUD0304</t>
  </si>
  <si>
    <t>Communication, Creation &amp; Transmission of Records</t>
  </si>
  <si>
    <t>BUD0305</t>
  </si>
  <si>
    <t>Data Processing, Computer Applications</t>
  </si>
  <si>
    <t>BUD0306</t>
  </si>
  <si>
    <t>Matching Titles   
Total %</t>
  </si>
  <si>
    <t>Matching Titles   
Total no.</t>
  </si>
  <si>
    <t>Missing Titles no.</t>
  </si>
  <si>
    <t>All formats</t>
  </si>
  <si>
    <t>BUD0313</t>
  </si>
  <si>
    <t>Duplication of Records &amp; Duplicating Methods</t>
  </si>
  <si>
    <t>BUD0313.1</t>
  </si>
  <si>
    <t>Word Processing</t>
  </si>
  <si>
    <t>BUD0314</t>
  </si>
  <si>
    <t>Cryptography</t>
  </si>
  <si>
    <t>Management of Distribution (Marketing)</t>
  </si>
  <si>
    <t>BUD0350</t>
  </si>
  <si>
    <t>Advertising &amp; Public Relations</t>
  </si>
  <si>
    <t>BUD0351</t>
  </si>
  <si>
    <t>Advertising</t>
  </si>
  <si>
    <t>BUD0352</t>
  </si>
  <si>
    <t>Public Relations</t>
  </si>
  <si>
    <t>Gen.</t>
  </si>
  <si>
    <t>Office Services in Specific Kinds of Enterprises</t>
  </si>
  <si>
    <t>BUD0310</t>
  </si>
  <si>
    <t>Processes of Written Communication</t>
  </si>
  <si>
    <t>BUD0311</t>
  </si>
  <si>
    <t>Penmanship</t>
  </si>
  <si>
    <t>BUD0312</t>
  </si>
  <si>
    <t>Typing</t>
  </si>
  <si>
    <t>Line No.</t>
  </si>
  <si>
    <t>Description</t>
  </si>
  <si>
    <t>Matching Titles</t>
  </si>
  <si>
    <t>Close Matches</t>
  </si>
  <si>
    <t>Goal Level</t>
  </si>
  <si>
    <t>Acq. Comm.</t>
  </si>
  <si>
    <t>Classed Analysis -- Business</t>
  </si>
  <si>
    <t>ACAS as at June 02 data</t>
  </si>
  <si>
    <t>Peer comparsion</t>
  </si>
  <si>
    <t>Books and others</t>
  </si>
  <si>
    <t>Missing Titles %</t>
  </si>
  <si>
    <t>CJK</t>
  </si>
  <si>
    <t>BUD0330</t>
  </si>
  <si>
    <t>Accounting</t>
  </si>
  <si>
    <t>BUD0332</t>
  </si>
  <si>
    <t>Recording (Bookkeeping)</t>
  </si>
  <si>
    <t>BUD0333</t>
  </si>
  <si>
    <t>Financial Reporting (Financial Statements)</t>
  </si>
  <si>
    <t>BUD0334</t>
  </si>
  <si>
    <t>Specific Fields of Accounting</t>
  </si>
  <si>
    <t>BUD0335</t>
  </si>
  <si>
    <t>Specific Kinds of Accounting</t>
  </si>
  <si>
    <t>BUD0336</t>
  </si>
  <si>
    <t>Accting. for Specific Phases of Business Activity</t>
  </si>
  <si>
    <t>BUD0337</t>
  </si>
  <si>
    <t>Acct. for Entrprs. engaged in Spec. kinds of Act.</t>
  </si>
  <si>
    <t>BUD0338</t>
  </si>
  <si>
    <t>Accounting for Specific kinds of Organizations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</si>
</sst>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182" fontId="4" fillId="0" borderId="0" xfId="15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18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182" fontId="4" fillId="0" borderId="4" xfId="15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183" fontId="4" fillId="0" borderId="1" xfId="18" applyNumberFormat="1" applyFont="1" applyFill="1" applyBorder="1" applyAlignment="1">
      <alignment wrapText="1"/>
    </xf>
    <xf numFmtId="183" fontId="4" fillId="0" borderId="5" xfId="18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7" fillId="2" borderId="6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183" fontId="7" fillId="2" borderId="13" xfId="0" applyNumberFormat="1" applyFont="1" applyFill="1" applyBorder="1" applyAlignment="1">
      <alignment horizontal="center" wrapText="1"/>
    </xf>
    <xf numFmtId="183" fontId="7" fillId="2" borderId="14" xfId="0" applyNumberFormat="1" applyFont="1" applyFill="1" applyBorder="1" applyAlignment="1">
      <alignment horizontal="center" wrapText="1"/>
    </xf>
    <xf numFmtId="183" fontId="7" fillId="2" borderId="12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64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12.7109375" style="9" customWidth="1"/>
    <col min="2" max="2" width="9.421875" style="11" bestFit="1" customWidth="1"/>
    <col min="3" max="3" width="8.140625" style="12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8" customWidth="1"/>
    <col min="11" max="11" width="5.140625" style="1" customWidth="1"/>
    <col min="12" max="12" width="8.00390625" style="8" customWidth="1"/>
    <col min="13" max="13" width="7.00390625" style="15" bestFit="1" customWidth="1"/>
    <col min="14" max="14" width="8.00390625" style="8" customWidth="1"/>
    <col min="15" max="15" width="7.00390625" style="7" customWidth="1"/>
    <col min="16" max="16" width="8.00390625" style="8" bestFit="1" customWidth="1"/>
    <col min="17" max="17" width="7.140625" style="15" bestFit="1" customWidth="1"/>
    <col min="18" max="18" width="4.8515625" style="6" bestFit="1" customWidth="1"/>
    <col min="19" max="19" width="4.421875" style="6" bestFit="1" customWidth="1"/>
    <col min="20" max="20" width="4.8515625" style="6" bestFit="1" customWidth="1"/>
    <col min="21" max="25" width="4.421875" style="1" bestFit="1" customWidth="1"/>
    <col min="26" max="16384" width="9.140625" style="1" customWidth="1"/>
  </cols>
  <sheetData>
    <row r="1" spans="1:25" s="19" customFormat="1" ht="12.75">
      <c r="A1" s="39" t="s">
        <v>110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s="20" customFormat="1" ht="13.5" customHeight="1">
      <c r="A2" s="33" t="s">
        <v>0</v>
      </c>
      <c r="B2" s="33" t="s">
        <v>104</v>
      </c>
      <c r="C2" s="33" t="s">
        <v>1</v>
      </c>
      <c r="D2" s="33" t="s">
        <v>105</v>
      </c>
      <c r="E2" s="36" t="s">
        <v>111</v>
      </c>
      <c r="F2" s="37"/>
      <c r="G2" s="37"/>
      <c r="H2" s="38"/>
      <c r="I2" s="36" t="s">
        <v>112</v>
      </c>
      <c r="J2" s="37"/>
      <c r="K2" s="37"/>
      <c r="L2" s="37"/>
      <c r="M2" s="37"/>
      <c r="N2" s="37"/>
      <c r="O2" s="37"/>
      <c r="P2" s="37"/>
      <c r="Q2" s="38"/>
      <c r="R2" s="23" t="s">
        <v>108</v>
      </c>
      <c r="S2" s="24"/>
      <c r="T2" s="27" t="s">
        <v>109</v>
      </c>
      <c r="U2" s="28"/>
      <c r="V2" s="27" t="s">
        <v>22</v>
      </c>
      <c r="W2" s="31"/>
      <c r="X2" s="31"/>
      <c r="Y2" s="28"/>
    </row>
    <row r="3" spans="1:25" s="20" customFormat="1" ht="13.5" customHeight="1">
      <c r="A3" s="34"/>
      <c r="B3" s="34"/>
      <c r="C3" s="34"/>
      <c r="D3" s="34"/>
      <c r="E3" s="41" t="s">
        <v>82</v>
      </c>
      <c r="F3" s="41" t="s">
        <v>113</v>
      </c>
      <c r="G3" s="41" t="s">
        <v>52</v>
      </c>
      <c r="H3" s="41" t="s">
        <v>53</v>
      </c>
      <c r="I3" s="46" t="s">
        <v>106</v>
      </c>
      <c r="J3" s="47"/>
      <c r="K3" s="46" t="s">
        <v>107</v>
      </c>
      <c r="L3" s="47"/>
      <c r="M3" s="43" t="s">
        <v>80</v>
      </c>
      <c r="N3" s="45" t="s">
        <v>79</v>
      </c>
      <c r="O3" s="43" t="s">
        <v>81</v>
      </c>
      <c r="P3" s="45" t="s">
        <v>114</v>
      </c>
      <c r="Q3" s="43" t="s">
        <v>24</v>
      </c>
      <c r="R3" s="25"/>
      <c r="S3" s="26"/>
      <c r="T3" s="29"/>
      <c r="U3" s="30"/>
      <c r="V3" s="29"/>
      <c r="W3" s="32"/>
      <c r="X3" s="32"/>
      <c r="Y3" s="30"/>
    </row>
    <row r="4" spans="1:27" s="19" customFormat="1" ht="25.5" customHeight="1">
      <c r="A4" s="35"/>
      <c r="B4" s="35"/>
      <c r="C4" s="35"/>
      <c r="D4" s="35"/>
      <c r="E4" s="42"/>
      <c r="F4" s="42"/>
      <c r="G4" s="42"/>
      <c r="H4" s="42"/>
      <c r="I4" s="29"/>
      <c r="J4" s="30"/>
      <c r="K4" s="29"/>
      <c r="L4" s="30"/>
      <c r="M4" s="44"/>
      <c r="N4" s="44"/>
      <c r="O4" s="44"/>
      <c r="P4" s="44"/>
      <c r="Q4" s="44"/>
      <c r="R4" s="21" t="s">
        <v>96</v>
      </c>
      <c r="S4" s="21" t="s">
        <v>21</v>
      </c>
      <c r="T4" s="21" t="s">
        <v>96</v>
      </c>
      <c r="U4" s="21" t="s">
        <v>21</v>
      </c>
      <c r="V4" s="21" t="s">
        <v>96</v>
      </c>
      <c r="W4" s="21" t="s">
        <v>115</v>
      </c>
      <c r="X4" s="21" t="s">
        <v>19</v>
      </c>
      <c r="Y4" s="21" t="s">
        <v>20</v>
      </c>
      <c r="AA4" s="22"/>
    </row>
    <row r="5" spans="1:25" ht="13.5">
      <c r="A5" s="4" t="s">
        <v>23</v>
      </c>
      <c r="B5" s="5" t="s">
        <v>54</v>
      </c>
      <c r="C5" s="2">
        <v>334</v>
      </c>
      <c r="D5" s="4" t="s">
        <v>55</v>
      </c>
      <c r="E5" s="4">
        <v>186</v>
      </c>
      <c r="F5" s="4">
        <v>176</v>
      </c>
      <c r="G5" s="4">
        <v>9</v>
      </c>
      <c r="H5" s="4">
        <v>1</v>
      </c>
      <c r="I5" s="4">
        <v>52</v>
      </c>
      <c r="J5" s="17">
        <v>0.07749627421758569</v>
      </c>
      <c r="K5" s="4">
        <v>17</v>
      </c>
      <c r="L5" s="18">
        <v>0.02533532041728763</v>
      </c>
      <c r="M5" s="14">
        <v>69</v>
      </c>
      <c r="N5" s="17">
        <v>0.10283159463487332</v>
      </c>
      <c r="O5" s="4">
        <v>602</v>
      </c>
      <c r="P5" s="17">
        <v>0.8971684053651267</v>
      </c>
      <c r="Q5" s="14">
        <v>110</v>
      </c>
      <c r="R5" s="13" t="s">
        <v>49</v>
      </c>
      <c r="S5" s="3"/>
      <c r="T5" s="3" t="s">
        <v>49</v>
      </c>
      <c r="U5" s="4"/>
      <c r="V5" s="4">
        <v>3</v>
      </c>
      <c r="W5" s="4"/>
      <c r="X5" s="4"/>
      <c r="Y5" s="4"/>
    </row>
    <row r="6" spans="1:25" ht="26.25">
      <c r="A6" s="4"/>
      <c r="B6" s="5" t="s">
        <v>56</v>
      </c>
      <c r="C6" s="2">
        <v>380</v>
      </c>
      <c r="D6" s="4" t="s">
        <v>57</v>
      </c>
      <c r="E6" s="4">
        <v>922</v>
      </c>
      <c r="F6" s="4">
        <v>791</v>
      </c>
      <c r="G6" s="4">
        <v>103</v>
      </c>
      <c r="H6" s="4">
        <v>28</v>
      </c>
      <c r="I6" s="4">
        <v>569</v>
      </c>
      <c r="J6" s="17">
        <v>0.10803113726979305</v>
      </c>
      <c r="K6" s="4">
        <v>235</v>
      </c>
      <c r="L6" s="18">
        <v>0.04461742927662806</v>
      </c>
      <c r="M6" s="14">
        <v>804</v>
      </c>
      <c r="N6" s="17">
        <v>0.15264856654642112</v>
      </c>
      <c r="O6" s="4">
        <v>4463</v>
      </c>
      <c r="P6" s="17">
        <v>0.8473514334535789</v>
      </c>
      <c r="Q6" s="14">
        <v>668</v>
      </c>
      <c r="R6" s="13" t="s">
        <v>51</v>
      </c>
      <c r="S6" s="3"/>
      <c r="T6" s="3" t="s">
        <v>51</v>
      </c>
      <c r="U6" s="4"/>
      <c r="V6" s="4">
        <v>4</v>
      </c>
      <c r="W6" s="4"/>
      <c r="X6" s="4"/>
      <c r="Y6" s="4"/>
    </row>
    <row r="7" spans="1:25" ht="26.25">
      <c r="A7" s="4"/>
      <c r="B7" s="5" t="s">
        <v>56</v>
      </c>
      <c r="C7" s="2"/>
      <c r="D7" s="4" t="s">
        <v>57</v>
      </c>
      <c r="E7" s="4"/>
      <c r="F7" s="4"/>
      <c r="G7" s="4"/>
      <c r="H7" s="4"/>
      <c r="I7" s="4">
        <v>468</v>
      </c>
      <c r="J7" s="10">
        <v>0.102</v>
      </c>
      <c r="K7" s="4">
        <v>212</v>
      </c>
      <c r="L7" s="10">
        <v>0.046</v>
      </c>
      <c r="M7" s="4">
        <f>SUM(I7+K7)</f>
        <v>680</v>
      </c>
      <c r="N7" s="10">
        <f>SUM(J7+L7)</f>
        <v>0.148</v>
      </c>
      <c r="O7" s="4">
        <v>3914</v>
      </c>
      <c r="P7" s="10">
        <v>0.852</v>
      </c>
      <c r="Q7" s="16">
        <v>420</v>
      </c>
      <c r="R7" s="4"/>
      <c r="S7" s="4"/>
      <c r="T7" s="4"/>
      <c r="U7" s="4"/>
      <c r="V7" s="4"/>
      <c r="W7" s="4"/>
      <c r="X7" s="4"/>
      <c r="Y7" s="4"/>
    </row>
    <row r="8" spans="1:25" ht="13.5">
      <c r="A8" s="4"/>
      <c r="B8" s="5" t="s">
        <v>58</v>
      </c>
      <c r="C8" s="2"/>
      <c r="D8" s="4" t="s">
        <v>59</v>
      </c>
      <c r="E8" s="4"/>
      <c r="F8" s="4"/>
      <c r="G8" s="4"/>
      <c r="H8" s="4"/>
      <c r="I8" s="4">
        <v>101</v>
      </c>
      <c r="J8" s="10">
        <v>0.15</v>
      </c>
      <c r="K8" s="4">
        <v>23</v>
      </c>
      <c r="L8" s="10">
        <v>0.034</v>
      </c>
      <c r="M8" s="4">
        <f>SUM(I8+K8)</f>
        <v>124</v>
      </c>
      <c r="N8" s="10">
        <f>SUM(J8+L8)</f>
        <v>0.184</v>
      </c>
      <c r="O8" s="4">
        <v>549</v>
      </c>
      <c r="P8" s="10">
        <v>0.816</v>
      </c>
      <c r="Q8" s="16">
        <v>248</v>
      </c>
      <c r="R8" s="4"/>
      <c r="S8" s="4"/>
      <c r="T8" s="4"/>
      <c r="U8" s="4"/>
      <c r="V8" s="4"/>
      <c r="W8" s="4"/>
      <c r="X8" s="4"/>
      <c r="Y8" s="4"/>
    </row>
    <row r="9" spans="1:25" ht="26.25">
      <c r="A9" s="4"/>
      <c r="B9" s="5" t="s">
        <v>61</v>
      </c>
      <c r="C9" s="2">
        <v>382</v>
      </c>
      <c r="D9" s="4" t="s">
        <v>25</v>
      </c>
      <c r="E9" s="4">
        <v>3470</v>
      </c>
      <c r="F9" s="4">
        <v>3319</v>
      </c>
      <c r="G9" s="4">
        <v>117</v>
      </c>
      <c r="H9" s="4">
        <v>34</v>
      </c>
      <c r="I9" s="4">
        <v>1055</v>
      </c>
      <c r="J9" s="17">
        <v>0.21938032855063422</v>
      </c>
      <c r="K9" s="4">
        <v>256</v>
      </c>
      <c r="L9" s="18">
        <v>0.05323352048242878</v>
      </c>
      <c r="M9" s="14">
        <v>1311</v>
      </c>
      <c r="N9" s="17">
        <v>0.272613849033063</v>
      </c>
      <c r="O9" s="4">
        <v>3498</v>
      </c>
      <c r="P9" s="17">
        <v>0.727386150966937</v>
      </c>
      <c r="Q9" s="14">
        <v>1974</v>
      </c>
      <c r="R9" s="13" t="s">
        <v>51</v>
      </c>
      <c r="S9" s="3"/>
      <c r="T9" s="3" t="s">
        <v>51</v>
      </c>
      <c r="U9" s="4"/>
      <c r="V9" s="4">
        <v>4</v>
      </c>
      <c r="W9" s="4"/>
      <c r="X9" s="4"/>
      <c r="Y9" s="4"/>
    </row>
    <row r="10" spans="1:25" ht="26.25">
      <c r="A10" s="4"/>
      <c r="B10" s="5" t="s">
        <v>61</v>
      </c>
      <c r="C10" s="2"/>
      <c r="D10" s="4" t="s">
        <v>25</v>
      </c>
      <c r="E10" s="4"/>
      <c r="F10" s="4"/>
      <c r="G10" s="4"/>
      <c r="H10" s="4"/>
      <c r="I10" s="4">
        <v>511</v>
      </c>
      <c r="J10" s="10">
        <v>0.197</v>
      </c>
      <c r="K10" s="4">
        <v>153</v>
      </c>
      <c r="L10" s="10">
        <v>0.059</v>
      </c>
      <c r="M10" s="4">
        <f aca="true" t="shared" si="0" ref="M10:N17">SUM(I10+K10)</f>
        <v>664</v>
      </c>
      <c r="N10" s="10">
        <f t="shared" si="0"/>
        <v>0.256</v>
      </c>
      <c r="O10" s="4">
        <v>1929</v>
      </c>
      <c r="P10" s="10">
        <v>0.744</v>
      </c>
      <c r="Q10" s="16">
        <v>1118</v>
      </c>
      <c r="R10" s="4"/>
      <c r="S10" s="4"/>
      <c r="T10" s="4"/>
      <c r="U10" s="4"/>
      <c r="V10" s="4"/>
      <c r="W10" s="4"/>
      <c r="X10" s="4"/>
      <c r="Y10" s="4"/>
    </row>
    <row r="11" spans="1:25" ht="13.5">
      <c r="A11" s="4"/>
      <c r="B11" s="5" t="s">
        <v>26</v>
      </c>
      <c r="C11" s="2"/>
      <c r="D11" s="4" t="s">
        <v>27</v>
      </c>
      <c r="E11" s="4"/>
      <c r="F11" s="4"/>
      <c r="G11" s="4"/>
      <c r="H11" s="4"/>
      <c r="I11" s="4">
        <v>120</v>
      </c>
      <c r="J11" s="10">
        <v>0.381</v>
      </c>
      <c r="K11" s="4">
        <v>16</v>
      </c>
      <c r="L11" s="10">
        <v>0.051</v>
      </c>
      <c r="M11" s="4">
        <f t="shared" si="0"/>
        <v>136</v>
      </c>
      <c r="N11" s="10">
        <f t="shared" si="0"/>
        <v>0.432</v>
      </c>
      <c r="O11" s="4">
        <v>179</v>
      </c>
      <c r="P11" s="10">
        <v>0.568</v>
      </c>
      <c r="Q11" s="16">
        <v>71</v>
      </c>
      <c r="R11" s="4"/>
      <c r="S11" s="4"/>
      <c r="T11" s="4"/>
      <c r="U11" s="4"/>
      <c r="V11" s="4"/>
      <c r="W11" s="4"/>
      <c r="X11" s="4"/>
      <c r="Y11" s="4"/>
    </row>
    <row r="12" spans="1:25" ht="13.5">
      <c r="A12" s="4"/>
      <c r="B12" s="5" t="s">
        <v>28</v>
      </c>
      <c r="C12" s="2"/>
      <c r="D12" s="4" t="s">
        <v>60</v>
      </c>
      <c r="E12" s="4"/>
      <c r="F12" s="4"/>
      <c r="G12" s="4"/>
      <c r="H12" s="4"/>
      <c r="I12" s="4">
        <v>110</v>
      </c>
      <c r="J12" s="10">
        <v>0.313</v>
      </c>
      <c r="K12" s="4">
        <v>39</v>
      </c>
      <c r="L12" s="10">
        <v>0.111</v>
      </c>
      <c r="M12" s="4">
        <f t="shared" si="0"/>
        <v>149</v>
      </c>
      <c r="N12" s="10">
        <f t="shared" si="0"/>
        <v>0.424</v>
      </c>
      <c r="O12" s="4">
        <v>202</v>
      </c>
      <c r="P12" s="10">
        <v>0.575</v>
      </c>
      <c r="Q12" s="16">
        <v>75</v>
      </c>
      <c r="R12" s="4"/>
      <c r="S12" s="4"/>
      <c r="T12" s="4"/>
      <c r="U12" s="4"/>
      <c r="V12" s="4"/>
      <c r="W12" s="4"/>
      <c r="X12" s="4"/>
      <c r="Y12" s="4"/>
    </row>
    <row r="13" spans="1:25" ht="26.25">
      <c r="A13" s="4"/>
      <c r="B13" s="5" t="s">
        <v>29</v>
      </c>
      <c r="C13" s="2"/>
      <c r="D13" s="4" t="s">
        <v>30</v>
      </c>
      <c r="E13" s="4"/>
      <c r="F13" s="4"/>
      <c r="G13" s="4"/>
      <c r="H13" s="4"/>
      <c r="I13" s="4">
        <v>102</v>
      </c>
      <c r="J13" s="10">
        <v>0.141</v>
      </c>
      <c r="K13" s="4">
        <v>14</v>
      </c>
      <c r="L13" s="10">
        <v>0.019</v>
      </c>
      <c r="M13" s="4">
        <f t="shared" si="0"/>
        <v>116</v>
      </c>
      <c r="N13" s="10">
        <f t="shared" si="0"/>
        <v>0.15999999999999998</v>
      </c>
      <c r="O13" s="4">
        <v>608</v>
      </c>
      <c r="P13" s="10">
        <v>0.84</v>
      </c>
      <c r="Q13" s="16">
        <v>318</v>
      </c>
      <c r="R13" s="4"/>
      <c r="S13" s="4"/>
      <c r="T13" s="4"/>
      <c r="U13" s="4"/>
      <c r="V13" s="4"/>
      <c r="W13" s="4"/>
      <c r="X13" s="4"/>
      <c r="Y13" s="4"/>
    </row>
    <row r="14" spans="1:25" ht="13.5">
      <c r="A14" s="4"/>
      <c r="B14" s="5" t="s">
        <v>31</v>
      </c>
      <c r="C14" s="2"/>
      <c r="D14" s="4" t="s">
        <v>32</v>
      </c>
      <c r="E14" s="4"/>
      <c r="F14" s="4"/>
      <c r="G14" s="4"/>
      <c r="H14" s="4"/>
      <c r="I14" s="4">
        <v>9</v>
      </c>
      <c r="J14" s="10">
        <v>0.13</v>
      </c>
      <c r="K14" s="4">
        <v>3</v>
      </c>
      <c r="L14" s="10">
        <v>0.043</v>
      </c>
      <c r="M14" s="4">
        <f t="shared" si="0"/>
        <v>12</v>
      </c>
      <c r="N14" s="10">
        <f t="shared" si="0"/>
        <v>0.173</v>
      </c>
      <c r="O14" s="4">
        <v>57</v>
      </c>
      <c r="P14" s="10">
        <v>0.826</v>
      </c>
      <c r="Q14" s="16">
        <v>36</v>
      </c>
      <c r="R14" s="4"/>
      <c r="S14" s="4"/>
      <c r="T14" s="4"/>
      <c r="U14" s="4"/>
      <c r="V14" s="4"/>
      <c r="W14" s="4"/>
      <c r="X14" s="4"/>
      <c r="Y14" s="4"/>
    </row>
    <row r="15" spans="1:25" ht="13.5">
      <c r="A15" s="4"/>
      <c r="B15" s="5" t="s">
        <v>33</v>
      </c>
      <c r="C15" s="2"/>
      <c r="D15" s="4" t="s">
        <v>2</v>
      </c>
      <c r="E15" s="4"/>
      <c r="F15" s="4"/>
      <c r="G15" s="4"/>
      <c r="H15" s="4"/>
      <c r="I15" s="4">
        <v>40</v>
      </c>
      <c r="J15" s="10">
        <v>0.186</v>
      </c>
      <c r="K15" s="4">
        <v>8</v>
      </c>
      <c r="L15" s="10">
        <v>0.037</v>
      </c>
      <c r="M15" s="4">
        <f t="shared" si="0"/>
        <v>48</v>
      </c>
      <c r="N15" s="10">
        <f t="shared" si="0"/>
        <v>0.223</v>
      </c>
      <c r="O15" s="4">
        <v>167</v>
      </c>
      <c r="P15" s="10">
        <v>0.777</v>
      </c>
      <c r="Q15" s="16">
        <v>112</v>
      </c>
      <c r="R15" s="4"/>
      <c r="S15" s="4"/>
      <c r="T15" s="4"/>
      <c r="U15" s="4"/>
      <c r="V15" s="4"/>
      <c r="W15" s="4"/>
      <c r="X15" s="4"/>
      <c r="Y15" s="4"/>
    </row>
    <row r="16" spans="1:25" ht="13.5">
      <c r="A16" s="4"/>
      <c r="B16" s="5" t="s">
        <v>3</v>
      </c>
      <c r="C16" s="2"/>
      <c r="D16" s="4" t="s">
        <v>4</v>
      </c>
      <c r="E16" s="4"/>
      <c r="F16" s="4"/>
      <c r="G16" s="4"/>
      <c r="H16" s="4"/>
      <c r="I16" s="4">
        <v>77</v>
      </c>
      <c r="J16" s="10">
        <v>0.28</v>
      </c>
      <c r="K16" s="4">
        <v>11</v>
      </c>
      <c r="L16" s="10">
        <v>0.04</v>
      </c>
      <c r="M16" s="4">
        <f t="shared" si="0"/>
        <v>88</v>
      </c>
      <c r="N16" s="10">
        <f t="shared" si="0"/>
        <v>0.32</v>
      </c>
      <c r="O16" s="4">
        <v>187</v>
      </c>
      <c r="P16" s="10">
        <v>0.68</v>
      </c>
      <c r="Q16" s="16">
        <v>98</v>
      </c>
      <c r="R16" s="4"/>
      <c r="S16" s="4"/>
      <c r="T16" s="4"/>
      <c r="U16" s="4"/>
      <c r="V16" s="4"/>
      <c r="W16" s="4"/>
      <c r="X16" s="4"/>
      <c r="Y16" s="4"/>
    </row>
    <row r="17" spans="1:25" ht="13.5">
      <c r="A17" s="4"/>
      <c r="B17" s="5" t="s">
        <v>5</v>
      </c>
      <c r="C17" s="2"/>
      <c r="D17" s="4" t="s">
        <v>6</v>
      </c>
      <c r="E17" s="4"/>
      <c r="F17" s="4"/>
      <c r="G17" s="4"/>
      <c r="H17" s="4"/>
      <c r="I17" s="4">
        <v>86</v>
      </c>
      <c r="J17" s="10">
        <v>0.322</v>
      </c>
      <c r="K17" s="4">
        <v>12</v>
      </c>
      <c r="L17" s="10">
        <v>0.045</v>
      </c>
      <c r="M17" s="4">
        <f t="shared" si="0"/>
        <v>98</v>
      </c>
      <c r="N17" s="10">
        <f t="shared" si="0"/>
        <v>0.367</v>
      </c>
      <c r="O17" s="4">
        <v>169</v>
      </c>
      <c r="P17" s="10">
        <v>0.633</v>
      </c>
      <c r="Q17" s="16">
        <v>146</v>
      </c>
      <c r="R17" s="4"/>
      <c r="S17" s="4"/>
      <c r="T17" s="4"/>
      <c r="U17" s="4"/>
      <c r="V17" s="4"/>
      <c r="W17" s="4"/>
      <c r="X17" s="4"/>
      <c r="Y17" s="4"/>
    </row>
    <row r="18" spans="1:25" ht="13.5">
      <c r="A18" s="4"/>
      <c r="B18" s="5" t="s">
        <v>7</v>
      </c>
      <c r="C18" s="2">
        <v>384</v>
      </c>
      <c r="D18" s="4" t="s">
        <v>8</v>
      </c>
      <c r="E18" s="4">
        <v>1158</v>
      </c>
      <c r="F18" s="4">
        <v>1003</v>
      </c>
      <c r="G18" s="4">
        <v>100</v>
      </c>
      <c r="H18" s="4">
        <v>55</v>
      </c>
      <c r="I18" s="4">
        <v>359</v>
      </c>
      <c r="J18" s="17">
        <v>0.16543778801843317</v>
      </c>
      <c r="K18" s="4">
        <v>74</v>
      </c>
      <c r="L18" s="18">
        <v>0.034101382488479264</v>
      </c>
      <c r="M18" s="14">
        <v>433</v>
      </c>
      <c r="N18" s="17">
        <v>0.19953917050691244</v>
      </c>
      <c r="O18" s="4">
        <v>1737</v>
      </c>
      <c r="P18" s="17">
        <v>0.8004608294930876</v>
      </c>
      <c r="Q18" s="14">
        <v>730</v>
      </c>
      <c r="R18" s="13" t="s">
        <v>49</v>
      </c>
      <c r="S18" s="3"/>
      <c r="T18" s="3" t="s">
        <v>49</v>
      </c>
      <c r="U18" s="4"/>
      <c r="V18" s="4">
        <v>3</v>
      </c>
      <c r="W18" s="4"/>
      <c r="X18" s="4"/>
      <c r="Y18" s="4"/>
    </row>
    <row r="19" spans="1:25" ht="13.5">
      <c r="A19" s="4"/>
      <c r="B19" s="5" t="s">
        <v>7</v>
      </c>
      <c r="C19" s="2"/>
      <c r="D19" s="4" t="s">
        <v>8</v>
      </c>
      <c r="E19" s="4"/>
      <c r="F19" s="4"/>
      <c r="G19" s="4"/>
      <c r="H19" s="4"/>
      <c r="I19" s="4">
        <v>142</v>
      </c>
      <c r="J19" s="10">
        <v>0.145</v>
      </c>
      <c r="K19" s="4">
        <v>36</v>
      </c>
      <c r="L19" s="10">
        <v>0.037</v>
      </c>
      <c r="M19" s="4">
        <f aca="true" t="shared" si="1" ref="M19:N24">SUM(I19+K19)</f>
        <v>178</v>
      </c>
      <c r="N19" s="10">
        <f t="shared" si="1"/>
        <v>0.182</v>
      </c>
      <c r="O19" s="4">
        <v>802</v>
      </c>
      <c r="P19" s="10">
        <v>0.818</v>
      </c>
      <c r="Q19" s="16">
        <v>272</v>
      </c>
      <c r="R19" s="4"/>
      <c r="S19" s="4"/>
      <c r="T19" s="4"/>
      <c r="U19" s="4"/>
      <c r="V19" s="4"/>
      <c r="W19" s="4"/>
      <c r="X19" s="4"/>
      <c r="Y19" s="4"/>
    </row>
    <row r="20" spans="1:25" ht="13.5">
      <c r="A20" s="4"/>
      <c r="B20" s="5" t="s">
        <v>9</v>
      </c>
      <c r="C20" s="2"/>
      <c r="D20" s="4" t="s">
        <v>10</v>
      </c>
      <c r="E20" s="4"/>
      <c r="F20" s="4"/>
      <c r="G20" s="4"/>
      <c r="H20" s="4"/>
      <c r="I20" s="4">
        <v>6</v>
      </c>
      <c r="J20" s="10">
        <v>0.207</v>
      </c>
      <c r="K20" s="4">
        <v>4</v>
      </c>
      <c r="L20" s="10">
        <v>0.138</v>
      </c>
      <c r="M20" s="4">
        <f t="shared" si="1"/>
        <v>10</v>
      </c>
      <c r="N20" s="10">
        <f t="shared" si="1"/>
        <v>0.345</v>
      </c>
      <c r="O20" s="4">
        <v>19</v>
      </c>
      <c r="P20" s="10">
        <v>0.655</v>
      </c>
      <c r="Q20" s="16">
        <v>16</v>
      </c>
      <c r="R20" s="4"/>
      <c r="S20" s="4"/>
      <c r="T20" s="4"/>
      <c r="U20" s="4"/>
      <c r="V20" s="4"/>
      <c r="W20" s="4"/>
      <c r="X20" s="4"/>
      <c r="Y20" s="4"/>
    </row>
    <row r="21" spans="1:25" ht="13.5">
      <c r="A21" s="4"/>
      <c r="B21" s="5" t="s">
        <v>11</v>
      </c>
      <c r="C21" s="2"/>
      <c r="D21" s="4" t="s">
        <v>12</v>
      </c>
      <c r="E21" s="4"/>
      <c r="F21" s="4"/>
      <c r="G21" s="4"/>
      <c r="H21" s="4"/>
      <c r="I21" s="4">
        <v>49</v>
      </c>
      <c r="J21" s="10">
        <v>0.338</v>
      </c>
      <c r="K21" s="4">
        <v>8</v>
      </c>
      <c r="L21" s="10">
        <v>0.055</v>
      </c>
      <c r="M21" s="4">
        <f t="shared" si="1"/>
        <v>57</v>
      </c>
      <c r="N21" s="10">
        <f t="shared" si="1"/>
        <v>0.393</v>
      </c>
      <c r="O21" s="4">
        <v>88</v>
      </c>
      <c r="P21" s="10">
        <v>0.607</v>
      </c>
      <c r="Q21" s="16">
        <v>70</v>
      </c>
      <c r="R21" s="4"/>
      <c r="S21" s="4"/>
      <c r="T21" s="4"/>
      <c r="U21" s="4"/>
      <c r="V21" s="4"/>
      <c r="W21" s="4"/>
      <c r="X21" s="4"/>
      <c r="Y21" s="4"/>
    </row>
    <row r="22" spans="1:25" ht="13.5">
      <c r="A22" s="4"/>
      <c r="B22" s="5" t="s">
        <v>13</v>
      </c>
      <c r="C22" s="2"/>
      <c r="D22" s="4" t="s">
        <v>14</v>
      </c>
      <c r="E22" s="4"/>
      <c r="F22" s="4"/>
      <c r="G22" s="4"/>
      <c r="H22" s="4"/>
      <c r="I22" s="4">
        <v>117</v>
      </c>
      <c r="J22" s="10">
        <v>0.159</v>
      </c>
      <c r="K22" s="4">
        <v>23</v>
      </c>
      <c r="L22" s="10">
        <v>0.031</v>
      </c>
      <c r="M22" s="4">
        <f t="shared" si="1"/>
        <v>140</v>
      </c>
      <c r="N22" s="10">
        <f t="shared" si="1"/>
        <v>0.19</v>
      </c>
      <c r="O22" s="4">
        <v>595</v>
      </c>
      <c r="P22" s="10">
        <v>0.81</v>
      </c>
      <c r="Q22" s="16">
        <v>249</v>
      </c>
      <c r="R22" s="4"/>
      <c r="S22" s="4"/>
      <c r="T22" s="4"/>
      <c r="U22" s="4"/>
      <c r="V22" s="4"/>
      <c r="W22" s="4"/>
      <c r="X22" s="4"/>
      <c r="Y22" s="4"/>
    </row>
    <row r="23" spans="1:25" ht="13.5">
      <c r="A23" s="4"/>
      <c r="B23" s="5" t="s">
        <v>15</v>
      </c>
      <c r="C23" s="2"/>
      <c r="D23" s="4" t="s">
        <v>16</v>
      </c>
      <c r="E23" s="4"/>
      <c r="F23" s="4"/>
      <c r="G23" s="4"/>
      <c r="H23" s="4"/>
      <c r="I23" s="4">
        <v>14</v>
      </c>
      <c r="J23" s="10">
        <v>0.135</v>
      </c>
      <c r="K23" s="4">
        <v>2</v>
      </c>
      <c r="L23" s="10">
        <v>0.019</v>
      </c>
      <c r="M23" s="4">
        <f t="shared" si="1"/>
        <v>16</v>
      </c>
      <c r="N23" s="10">
        <f t="shared" si="1"/>
        <v>0.154</v>
      </c>
      <c r="O23" s="4">
        <v>88</v>
      </c>
      <c r="P23" s="10">
        <v>0.846</v>
      </c>
      <c r="Q23" s="16">
        <v>105</v>
      </c>
      <c r="R23" s="4"/>
      <c r="S23" s="4"/>
      <c r="T23" s="4"/>
      <c r="U23" s="4"/>
      <c r="V23" s="4"/>
      <c r="W23" s="4"/>
      <c r="X23" s="4"/>
      <c r="Y23" s="4"/>
    </row>
    <row r="24" spans="1:25" ht="13.5">
      <c r="A24" s="4"/>
      <c r="B24" s="5" t="s">
        <v>17</v>
      </c>
      <c r="C24" s="2"/>
      <c r="D24" s="4" t="s">
        <v>18</v>
      </c>
      <c r="E24" s="4"/>
      <c r="F24" s="4"/>
      <c r="G24" s="4"/>
      <c r="H24" s="4"/>
      <c r="I24" s="4">
        <v>31</v>
      </c>
      <c r="J24" s="10">
        <v>0.175</v>
      </c>
      <c r="K24" s="4">
        <v>1</v>
      </c>
      <c r="L24" s="10">
        <v>0.006</v>
      </c>
      <c r="M24" s="4">
        <f t="shared" si="1"/>
        <v>32</v>
      </c>
      <c r="N24" s="10">
        <f t="shared" si="1"/>
        <v>0.181</v>
      </c>
      <c r="O24" s="4">
        <v>145</v>
      </c>
      <c r="P24" s="10">
        <v>0.819</v>
      </c>
      <c r="Q24" s="16">
        <v>18</v>
      </c>
      <c r="R24" s="4"/>
      <c r="S24" s="4"/>
      <c r="T24" s="4"/>
      <c r="U24" s="4"/>
      <c r="V24" s="4"/>
      <c r="W24" s="4"/>
      <c r="X24" s="4"/>
      <c r="Y24" s="4"/>
    </row>
    <row r="25" spans="1:25" ht="13.5">
      <c r="A25" s="4"/>
      <c r="B25" s="5" t="s">
        <v>62</v>
      </c>
      <c r="C25" s="2">
        <v>650</v>
      </c>
      <c r="D25" s="4" t="s">
        <v>63</v>
      </c>
      <c r="E25" s="4">
        <v>1429</v>
      </c>
      <c r="F25" s="4">
        <v>1245</v>
      </c>
      <c r="G25" s="4">
        <v>97</v>
      </c>
      <c r="H25" s="4">
        <v>87</v>
      </c>
      <c r="I25" s="4">
        <v>191</v>
      </c>
      <c r="J25" s="17">
        <v>0.2483745123537061</v>
      </c>
      <c r="K25" s="4">
        <v>34</v>
      </c>
      <c r="L25" s="18">
        <v>0.044213263979193757</v>
      </c>
      <c r="M25" s="14">
        <v>225</v>
      </c>
      <c r="N25" s="17">
        <v>0.2925877763328999</v>
      </c>
      <c r="O25" s="4">
        <v>544</v>
      </c>
      <c r="P25" s="17">
        <v>0.7074122236671001</v>
      </c>
      <c r="Q25" s="14">
        <v>1108</v>
      </c>
      <c r="R25" s="13" t="s">
        <v>49</v>
      </c>
      <c r="S25" s="3"/>
      <c r="T25" s="3" t="s">
        <v>49</v>
      </c>
      <c r="U25" s="4"/>
      <c r="V25" s="4">
        <v>3</v>
      </c>
      <c r="W25" s="4"/>
      <c r="X25" s="4"/>
      <c r="Y25" s="4"/>
    </row>
    <row r="26" spans="1:25" ht="13.5">
      <c r="A26" s="4"/>
      <c r="B26" s="5" t="s">
        <v>62</v>
      </c>
      <c r="C26" s="2"/>
      <c r="D26" s="4" t="s">
        <v>63</v>
      </c>
      <c r="E26" s="4"/>
      <c r="F26" s="4"/>
      <c r="G26" s="4"/>
      <c r="H26" s="4"/>
      <c r="I26" s="4">
        <v>107</v>
      </c>
      <c r="J26" s="10">
        <v>0.23</v>
      </c>
      <c r="K26" s="4">
        <v>24</v>
      </c>
      <c r="L26" s="10">
        <v>0.052</v>
      </c>
      <c r="M26" s="4">
        <f>SUM(I26+K26)</f>
        <v>131</v>
      </c>
      <c r="N26" s="10">
        <f>SUM(J26+L26)</f>
        <v>0.28200000000000003</v>
      </c>
      <c r="O26" s="4">
        <v>334</v>
      </c>
      <c r="P26" s="10">
        <v>0.718</v>
      </c>
      <c r="Q26" s="16">
        <v>634</v>
      </c>
      <c r="R26" s="4"/>
      <c r="S26" s="4"/>
      <c r="T26" s="4"/>
      <c r="U26" s="4"/>
      <c r="V26" s="4"/>
      <c r="W26" s="4"/>
      <c r="X26" s="4"/>
      <c r="Y26" s="4"/>
    </row>
    <row r="27" spans="1:25" ht="13.5">
      <c r="A27" s="4"/>
      <c r="B27" s="5" t="s">
        <v>64</v>
      </c>
      <c r="C27" s="2"/>
      <c r="D27" s="4" t="s">
        <v>65</v>
      </c>
      <c r="E27" s="4"/>
      <c r="F27" s="4"/>
      <c r="G27" s="4"/>
      <c r="H27" s="4"/>
      <c r="I27" s="4">
        <v>84</v>
      </c>
      <c r="J27" s="10">
        <v>0.276</v>
      </c>
      <c r="K27" s="4">
        <v>10</v>
      </c>
      <c r="L27" s="10">
        <v>0.033</v>
      </c>
      <c r="M27" s="4">
        <f>SUM(I27+K27)</f>
        <v>94</v>
      </c>
      <c r="N27" s="10">
        <f>SUM(J27+L27)</f>
        <v>0.30900000000000005</v>
      </c>
      <c r="O27" s="4">
        <v>210</v>
      </c>
      <c r="P27" s="10">
        <v>0.691</v>
      </c>
      <c r="Q27" s="16">
        <v>474</v>
      </c>
      <c r="R27" s="4"/>
      <c r="S27" s="4"/>
      <c r="T27" s="4"/>
      <c r="U27" s="4"/>
      <c r="V27" s="4"/>
      <c r="W27" s="4"/>
      <c r="X27" s="4"/>
      <c r="Y27" s="4"/>
    </row>
    <row r="28" spans="1:25" ht="13.5">
      <c r="A28" s="4"/>
      <c r="B28" s="5" t="s">
        <v>66</v>
      </c>
      <c r="C28" s="2">
        <v>651</v>
      </c>
      <c r="D28" s="4" t="s">
        <v>67</v>
      </c>
      <c r="E28" s="4">
        <v>887</v>
      </c>
      <c r="F28" s="4">
        <v>846</v>
      </c>
      <c r="G28" s="4">
        <v>20</v>
      </c>
      <c r="H28" s="4">
        <v>21</v>
      </c>
      <c r="I28" s="4">
        <v>295</v>
      </c>
      <c r="J28" s="17">
        <v>0.14809236947791166</v>
      </c>
      <c r="K28" s="4">
        <v>79</v>
      </c>
      <c r="L28" s="18">
        <v>0.03965863453815261</v>
      </c>
      <c r="M28" s="14">
        <v>374</v>
      </c>
      <c r="N28" s="17">
        <v>0.18775100401606426</v>
      </c>
      <c r="O28" s="4">
        <v>1618</v>
      </c>
      <c r="P28" s="17">
        <v>0.8122489959839357</v>
      </c>
      <c r="Q28" s="14">
        <v>609</v>
      </c>
      <c r="R28" s="13" t="s">
        <v>50</v>
      </c>
      <c r="S28" s="3"/>
      <c r="T28" s="3" t="s">
        <v>50</v>
      </c>
      <c r="U28" s="4"/>
      <c r="V28" s="4">
        <v>1</v>
      </c>
      <c r="W28" s="4"/>
      <c r="X28" s="4"/>
      <c r="Y28" s="4"/>
    </row>
    <row r="29" spans="1:25" ht="13.5">
      <c r="A29" s="4"/>
      <c r="B29" s="5" t="s">
        <v>66</v>
      </c>
      <c r="C29" s="2"/>
      <c r="D29" s="4" t="s">
        <v>67</v>
      </c>
      <c r="E29" s="4"/>
      <c r="F29" s="4"/>
      <c r="G29" s="4"/>
      <c r="H29" s="4"/>
      <c r="I29" s="4">
        <v>130</v>
      </c>
      <c r="J29" s="10">
        <v>0.094</v>
      </c>
      <c r="K29" s="4">
        <v>49</v>
      </c>
      <c r="L29" s="10">
        <v>0.035</v>
      </c>
      <c r="M29" s="4">
        <f aca="true" t="shared" si="2" ref="M29:N35">SUM(I29+K29)</f>
        <v>179</v>
      </c>
      <c r="N29" s="10">
        <f t="shared" si="2"/>
        <v>0.129</v>
      </c>
      <c r="O29" s="4">
        <v>1210</v>
      </c>
      <c r="P29" s="10">
        <v>0.871</v>
      </c>
      <c r="Q29" s="16">
        <v>224</v>
      </c>
      <c r="R29" s="4"/>
      <c r="S29" s="4"/>
      <c r="T29" s="4"/>
      <c r="U29" s="4"/>
      <c r="V29" s="4"/>
      <c r="W29" s="4"/>
      <c r="X29" s="4"/>
      <c r="Y29" s="4"/>
    </row>
    <row r="30" spans="1:25" ht="13.5">
      <c r="A30" s="4"/>
      <c r="B30" s="5" t="s">
        <v>68</v>
      </c>
      <c r="C30" s="2"/>
      <c r="D30" s="4" t="s">
        <v>69</v>
      </c>
      <c r="E30" s="4"/>
      <c r="F30" s="4"/>
      <c r="G30" s="4"/>
      <c r="H30" s="4"/>
      <c r="I30" s="4">
        <v>12</v>
      </c>
      <c r="J30" s="10">
        <v>0.148</v>
      </c>
      <c r="K30" s="4">
        <v>2</v>
      </c>
      <c r="L30" s="10">
        <v>0.025</v>
      </c>
      <c r="M30" s="4">
        <f t="shared" si="2"/>
        <v>14</v>
      </c>
      <c r="N30" s="10">
        <f t="shared" si="2"/>
        <v>0.173</v>
      </c>
      <c r="O30" s="4">
        <v>67</v>
      </c>
      <c r="P30" s="10">
        <v>0.827</v>
      </c>
      <c r="Q30" s="16">
        <v>16</v>
      </c>
      <c r="R30" s="4"/>
      <c r="S30" s="4"/>
      <c r="T30" s="4"/>
      <c r="U30" s="4"/>
      <c r="V30" s="4"/>
      <c r="W30" s="4"/>
      <c r="X30" s="4"/>
      <c r="Y30" s="4"/>
    </row>
    <row r="31" spans="1:25" ht="13.5">
      <c r="A31" s="4"/>
      <c r="B31" s="5" t="s">
        <v>70</v>
      </c>
      <c r="C31" s="2"/>
      <c r="D31" s="4" t="s">
        <v>71</v>
      </c>
      <c r="E31" s="4"/>
      <c r="F31" s="4"/>
      <c r="G31" s="4"/>
      <c r="H31" s="4"/>
      <c r="I31" s="4">
        <v>6</v>
      </c>
      <c r="J31" s="10">
        <v>0.136</v>
      </c>
      <c r="K31" s="4">
        <v>1</v>
      </c>
      <c r="L31" s="10">
        <v>0.023</v>
      </c>
      <c r="M31" s="4">
        <f t="shared" si="2"/>
        <v>7</v>
      </c>
      <c r="N31" s="10">
        <f t="shared" si="2"/>
        <v>0.159</v>
      </c>
      <c r="O31" s="4">
        <v>37</v>
      </c>
      <c r="P31" s="10">
        <v>0.841</v>
      </c>
      <c r="Q31" s="16">
        <v>61</v>
      </c>
      <c r="R31" s="4"/>
      <c r="S31" s="4"/>
      <c r="T31" s="4"/>
      <c r="U31" s="4"/>
      <c r="V31" s="4"/>
      <c r="W31" s="4"/>
      <c r="X31" s="4"/>
      <c r="Y31" s="4"/>
    </row>
    <row r="32" spans="1:25" ht="13.5">
      <c r="A32" s="4"/>
      <c r="B32" s="5" t="s">
        <v>72</v>
      </c>
      <c r="C32" s="2"/>
      <c r="D32" s="4" t="s">
        <v>73</v>
      </c>
      <c r="E32" s="4"/>
      <c r="F32" s="4"/>
      <c r="G32" s="4"/>
      <c r="H32" s="4"/>
      <c r="I32" s="4">
        <v>14</v>
      </c>
      <c r="J32" s="10">
        <v>0.212</v>
      </c>
      <c r="K32" s="4">
        <v>3</v>
      </c>
      <c r="L32" s="10">
        <v>0.045</v>
      </c>
      <c r="M32" s="4">
        <f t="shared" si="2"/>
        <v>17</v>
      </c>
      <c r="N32" s="10">
        <f t="shared" si="2"/>
        <v>0.257</v>
      </c>
      <c r="O32" s="4">
        <v>49</v>
      </c>
      <c r="P32" s="10">
        <v>0.742</v>
      </c>
      <c r="Q32" s="16">
        <v>82</v>
      </c>
      <c r="R32" s="4"/>
      <c r="S32" s="4"/>
      <c r="T32" s="4"/>
      <c r="U32" s="4"/>
      <c r="V32" s="4"/>
      <c r="W32" s="4"/>
      <c r="X32" s="4"/>
      <c r="Y32" s="4"/>
    </row>
    <row r="33" spans="1:25" ht="26.25">
      <c r="A33" s="4"/>
      <c r="B33" s="5" t="s">
        <v>74</v>
      </c>
      <c r="C33" s="2"/>
      <c r="D33" s="4" t="s">
        <v>75</v>
      </c>
      <c r="E33" s="4"/>
      <c r="F33" s="4"/>
      <c r="G33" s="4"/>
      <c r="H33" s="4"/>
      <c r="I33" s="4">
        <v>20</v>
      </c>
      <c r="J33" s="10">
        <v>0.238</v>
      </c>
      <c r="K33" s="4">
        <v>2</v>
      </c>
      <c r="L33" s="10">
        <v>0.024</v>
      </c>
      <c r="M33" s="4">
        <f t="shared" si="2"/>
        <v>22</v>
      </c>
      <c r="N33" s="10">
        <f t="shared" si="2"/>
        <v>0.262</v>
      </c>
      <c r="O33" s="4">
        <v>62</v>
      </c>
      <c r="P33" s="10">
        <v>0.738</v>
      </c>
      <c r="Q33" s="16">
        <v>137</v>
      </c>
      <c r="R33" s="4"/>
      <c r="S33" s="4"/>
      <c r="T33" s="4"/>
      <c r="U33" s="4"/>
      <c r="V33" s="4"/>
      <c r="W33" s="4"/>
      <c r="X33" s="4"/>
      <c r="Y33" s="4"/>
    </row>
    <row r="34" spans="1:25" ht="26.25">
      <c r="A34" s="4"/>
      <c r="B34" s="5" t="s">
        <v>76</v>
      </c>
      <c r="C34" s="2"/>
      <c r="D34" s="4" t="s">
        <v>77</v>
      </c>
      <c r="E34" s="4"/>
      <c r="F34" s="4"/>
      <c r="G34" s="4"/>
      <c r="H34" s="4"/>
      <c r="I34" s="4">
        <v>110</v>
      </c>
      <c r="J34" s="10">
        <v>0.353</v>
      </c>
      <c r="K34" s="4">
        <v>22</v>
      </c>
      <c r="L34" s="10">
        <v>0.071</v>
      </c>
      <c r="M34" s="4">
        <f t="shared" si="2"/>
        <v>132</v>
      </c>
      <c r="N34" s="10">
        <f t="shared" si="2"/>
        <v>0.424</v>
      </c>
      <c r="O34" s="4">
        <v>180</v>
      </c>
      <c r="P34" s="10">
        <v>0.577</v>
      </c>
      <c r="Q34" s="16">
        <v>80</v>
      </c>
      <c r="R34" s="4"/>
      <c r="S34" s="4"/>
      <c r="T34" s="4"/>
      <c r="U34" s="4"/>
      <c r="V34" s="4"/>
      <c r="W34" s="4"/>
      <c r="X34" s="4"/>
      <c r="Y34" s="4"/>
    </row>
    <row r="35" spans="1:25" ht="26.25">
      <c r="A35" s="4"/>
      <c r="B35" s="5" t="s">
        <v>78</v>
      </c>
      <c r="C35" s="2"/>
      <c r="D35" s="4" t="s">
        <v>97</v>
      </c>
      <c r="E35" s="4"/>
      <c r="F35" s="4"/>
      <c r="G35" s="4"/>
      <c r="H35" s="4"/>
      <c r="I35" s="4">
        <v>3</v>
      </c>
      <c r="J35" s="10">
        <v>0.188</v>
      </c>
      <c r="K35" s="4">
        <v>0</v>
      </c>
      <c r="L35" s="10">
        <v>0</v>
      </c>
      <c r="M35" s="4">
        <f t="shared" si="2"/>
        <v>3</v>
      </c>
      <c r="N35" s="10">
        <f t="shared" si="2"/>
        <v>0.188</v>
      </c>
      <c r="O35" s="4">
        <v>13</v>
      </c>
      <c r="P35" s="10">
        <v>0.813</v>
      </c>
      <c r="Q35" s="16">
        <v>9</v>
      </c>
      <c r="R35" s="4"/>
      <c r="S35" s="4"/>
      <c r="T35" s="4"/>
      <c r="U35" s="4"/>
      <c r="V35" s="4"/>
      <c r="W35" s="4"/>
      <c r="X35" s="4"/>
      <c r="Y35" s="4"/>
    </row>
    <row r="36" spans="1:25" ht="13.5">
      <c r="A36" s="4"/>
      <c r="B36" s="5" t="s">
        <v>98</v>
      </c>
      <c r="C36" s="2">
        <v>652</v>
      </c>
      <c r="D36" s="4" t="s">
        <v>99</v>
      </c>
      <c r="E36" s="4">
        <v>300</v>
      </c>
      <c r="F36" s="4">
        <v>274</v>
      </c>
      <c r="G36" s="4">
        <v>4</v>
      </c>
      <c r="H36" s="4">
        <v>22</v>
      </c>
      <c r="I36" s="4">
        <v>32</v>
      </c>
      <c r="J36" s="17">
        <v>0.1523809523809524</v>
      </c>
      <c r="K36" s="4">
        <v>7</v>
      </c>
      <c r="L36" s="18">
        <v>0.03333333333333333</v>
      </c>
      <c r="M36" s="14">
        <v>39</v>
      </c>
      <c r="N36" s="17">
        <v>0.18571428571428572</v>
      </c>
      <c r="O36" s="4">
        <v>171</v>
      </c>
      <c r="P36" s="17">
        <v>0.8142857142857143</v>
      </c>
      <c r="Q36" s="14">
        <v>254</v>
      </c>
      <c r="R36" s="13" t="s">
        <v>50</v>
      </c>
      <c r="S36" s="3"/>
      <c r="T36" s="3" t="s">
        <v>50</v>
      </c>
      <c r="U36" s="4"/>
      <c r="V36" s="4">
        <v>1</v>
      </c>
      <c r="W36" s="4"/>
      <c r="X36" s="4"/>
      <c r="Y36" s="4"/>
    </row>
    <row r="37" spans="1:25" ht="13.5">
      <c r="A37" s="4"/>
      <c r="B37" s="5" t="s">
        <v>98</v>
      </c>
      <c r="C37" s="2"/>
      <c r="D37" s="4" t="s">
        <v>99</v>
      </c>
      <c r="E37" s="4"/>
      <c r="F37" s="4"/>
      <c r="G37" s="4"/>
      <c r="H37" s="4"/>
      <c r="I37" s="4">
        <v>2</v>
      </c>
      <c r="J37" s="10">
        <v>0.033</v>
      </c>
      <c r="K37" s="4">
        <v>3</v>
      </c>
      <c r="L37" s="10">
        <v>0.049</v>
      </c>
      <c r="M37" s="4">
        <f aca="true" t="shared" si="3" ref="M37:N42">SUM(I37+K37)</f>
        <v>5</v>
      </c>
      <c r="N37" s="10">
        <f t="shared" si="3"/>
        <v>0.082</v>
      </c>
      <c r="O37" s="4">
        <v>56</v>
      </c>
      <c r="P37" s="10">
        <v>0.918</v>
      </c>
      <c r="Q37" s="16">
        <v>7</v>
      </c>
      <c r="R37" s="4"/>
      <c r="S37" s="4"/>
      <c r="T37" s="4"/>
      <c r="U37" s="4"/>
      <c r="V37" s="4"/>
      <c r="W37" s="4"/>
      <c r="X37" s="4"/>
      <c r="Y37" s="4"/>
    </row>
    <row r="38" spans="1:25" ht="13.5">
      <c r="A38" s="4"/>
      <c r="B38" s="5" t="s">
        <v>100</v>
      </c>
      <c r="C38" s="2"/>
      <c r="D38" s="4" t="s">
        <v>101</v>
      </c>
      <c r="E38" s="4"/>
      <c r="F38" s="4"/>
      <c r="G38" s="4"/>
      <c r="H38" s="4"/>
      <c r="I38" s="4">
        <v>3</v>
      </c>
      <c r="J38" s="10">
        <v>0.073</v>
      </c>
      <c r="K38" s="4">
        <v>2</v>
      </c>
      <c r="L38" s="10">
        <v>0.049</v>
      </c>
      <c r="M38" s="4">
        <f t="shared" si="3"/>
        <v>5</v>
      </c>
      <c r="N38" s="10">
        <f t="shared" si="3"/>
        <v>0.122</v>
      </c>
      <c r="O38" s="4">
        <v>36</v>
      </c>
      <c r="P38" s="10">
        <v>0.878</v>
      </c>
      <c r="Q38" s="16">
        <v>2</v>
      </c>
      <c r="R38" s="4"/>
      <c r="S38" s="4"/>
      <c r="T38" s="4"/>
      <c r="U38" s="4"/>
      <c r="V38" s="4"/>
      <c r="W38" s="4"/>
      <c r="X38" s="4"/>
      <c r="Y38" s="4"/>
    </row>
    <row r="39" spans="1:25" ht="13.5">
      <c r="A39" s="4"/>
      <c r="B39" s="5" t="s">
        <v>102</v>
      </c>
      <c r="C39" s="2"/>
      <c r="D39" s="4" t="s">
        <v>103</v>
      </c>
      <c r="E39" s="4"/>
      <c r="F39" s="4"/>
      <c r="G39" s="4"/>
      <c r="H39" s="4"/>
      <c r="I39" s="4">
        <v>0</v>
      </c>
      <c r="J39" s="10">
        <v>0</v>
      </c>
      <c r="K39" s="4">
        <v>1</v>
      </c>
      <c r="L39" s="10">
        <v>0.053</v>
      </c>
      <c r="M39" s="4">
        <f t="shared" si="3"/>
        <v>1</v>
      </c>
      <c r="N39" s="10">
        <f t="shared" si="3"/>
        <v>0.053</v>
      </c>
      <c r="O39" s="4">
        <v>18</v>
      </c>
      <c r="P39" s="10">
        <v>0.947</v>
      </c>
      <c r="Q39" s="16">
        <v>22</v>
      </c>
      <c r="R39" s="4"/>
      <c r="S39" s="4"/>
      <c r="T39" s="4"/>
      <c r="U39" s="4"/>
      <c r="V39" s="4"/>
      <c r="W39" s="4"/>
      <c r="X39" s="4"/>
      <c r="Y39" s="4"/>
    </row>
    <row r="40" spans="1:25" ht="26.25">
      <c r="A40" s="4"/>
      <c r="B40" s="5" t="s">
        <v>83</v>
      </c>
      <c r="C40" s="2"/>
      <c r="D40" s="4" t="s">
        <v>84</v>
      </c>
      <c r="E40" s="4"/>
      <c r="F40" s="4"/>
      <c r="G40" s="4"/>
      <c r="H40" s="4"/>
      <c r="I40" s="4">
        <v>0</v>
      </c>
      <c r="J40" s="10">
        <v>0</v>
      </c>
      <c r="K40" s="4">
        <v>0</v>
      </c>
      <c r="L40" s="10">
        <v>0</v>
      </c>
      <c r="M40" s="4">
        <f t="shared" si="3"/>
        <v>0</v>
      </c>
      <c r="N40" s="10">
        <f t="shared" si="3"/>
        <v>0</v>
      </c>
      <c r="O40" s="4">
        <v>8</v>
      </c>
      <c r="P40" s="10">
        <v>1</v>
      </c>
      <c r="Q40" s="16">
        <v>2</v>
      </c>
      <c r="R40" s="4"/>
      <c r="S40" s="4"/>
      <c r="T40" s="4"/>
      <c r="U40" s="4"/>
      <c r="V40" s="4"/>
      <c r="W40" s="4"/>
      <c r="X40" s="4"/>
      <c r="Y40" s="4"/>
    </row>
    <row r="41" spans="1:25" ht="13.5">
      <c r="A41" s="4"/>
      <c r="B41" s="5" t="s">
        <v>85</v>
      </c>
      <c r="C41" s="2"/>
      <c r="D41" s="4" t="s">
        <v>86</v>
      </c>
      <c r="E41" s="4"/>
      <c r="F41" s="4"/>
      <c r="G41" s="4"/>
      <c r="H41" s="4"/>
      <c r="I41" s="4">
        <v>14</v>
      </c>
      <c r="J41" s="10">
        <v>0.28</v>
      </c>
      <c r="K41" s="4">
        <v>1</v>
      </c>
      <c r="L41" s="10">
        <v>0.02</v>
      </c>
      <c r="M41" s="4">
        <f t="shared" si="3"/>
        <v>15</v>
      </c>
      <c r="N41" s="10">
        <f t="shared" si="3"/>
        <v>0.30000000000000004</v>
      </c>
      <c r="O41" s="4">
        <v>35</v>
      </c>
      <c r="P41" s="10">
        <v>0.7</v>
      </c>
      <c r="Q41" s="16">
        <v>183</v>
      </c>
      <c r="R41" s="4"/>
      <c r="S41" s="4"/>
      <c r="T41" s="4"/>
      <c r="U41" s="4"/>
      <c r="V41" s="4"/>
      <c r="W41" s="4"/>
      <c r="X41" s="4"/>
      <c r="Y41" s="4"/>
    </row>
    <row r="42" spans="1:25" ht="13.5">
      <c r="A42" s="4"/>
      <c r="B42" s="5" t="s">
        <v>87</v>
      </c>
      <c r="C42" s="2"/>
      <c r="D42" s="4" t="s">
        <v>88</v>
      </c>
      <c r="E42" s="4"/>
      <c r="F42" s="4"/>
      <c r="G42" s="4"/>
      <c r="H42" s="4"/>
      <c r="I42" s="4">
        <v>13</v>
      </c>
      <c r="J42" s="10">
        <v>0.419</v>
      </c>
      <c r="K42" s="4">
        <v>0</v>
      </c>
      <c r="L42" s="10">
        <v>0</v>
      </c>
      <c r="M42" s="4">
        <f t="shared" si="3"/>
        <v>13</v>
      </c>
      <c r="N42" s="10">
        <f t="shared" si="3"/>
        <v>0.419</v>
      </c>
      <c r="O42" s="4">
        <v>18</v>
      </c>
      <c r="P42" s="10">
        <v>0.581</v>
      </c>
      <c r="Q42" s="16">
        <v>38</v>
      </c>
      <c r="R42" s="4"/>
      <c r="S42" s="4"/>
      <c r="T42" s="4"/>
      <c r="U42" s="4"/>
      <c r="V42" s="4"/>
      <c r="W42" s="4"/>
      <c r="X42" s="4"/>
      <c r="Y42" s="4"/>
    </row>
    <row r="43" spans="1:25" ht="13.5">
      <c r="A43" s="4"/>
      <c r="B43" s="5" t="s">
        <v>116</v>
      </c>
      <c r="C43" s="2">
        <v>657</v>
      </c>
      <c r="D43" s="4" t="s">
        <v>117</v>
      </c>
      <c r="E43" s="4">
        <v>2302</v>
      </c>
      <c r="F43" s="4">
        <v>2012</v>
      </c>
      <c r="G43" s="4">
        <v>215</v>
      </c>
      <c r="H43" s="4">
        <v>75</v>
      </c>
      <c r="I43" s="4">
        <v>405</v>
      </c>
      <c r="J43" s="17">
        <v>0.2054794520547945</v>
      </c>
      <c r="K43" s="4">
        <v>163</v>
      </c>
      <c r="L43" s="18">
        <v>0.08269913749365804</v>
      </c>
      <c r="M43" s="14">
        <v>568</v>
      </c>
      <c r="N43" s="17">
        <v>0.28817858954845255</v>
      </c>
      <c r="O43" s="4">
        <v>1403</v>
      </c>
      <c r="P43" s="17">
        <v>0.7118214104515475</v>
      </c>
      <c r="Q43" s="14">
        <v>1621</v>
      </c>
      <c r="R43" s="13" t="s">
        <v>49</v>
      </c>
      <c r="S43" s="3"/>
      <c r="T43" s="3" t="s">
        <v>51</v>
      </c>
      <c r="U43" s="4"/>
      <c r="V43" s="4">
        <v>4</v>
      </c>
      <c r="W43" s="4"/>
      <c r="X43" s="4"/>
      <c r="Y43" s="4"/>
    </row>
    <row r="44" spans="1:25" ht="13.5">
      <c r="A44" s="4"/>
      <c r="B44" s="5" t="s">
        <v>116</v>
      </c>
      <c r="C44" s="2"/>
      <c r="D44" s="4" t="s">
        <v>117</v>
      </c>
      <c r="E44" s="4"/>
      <c r="F44" s="4"/>
      <c r="G44" s="4"/>
      <c r="H44" s="4"/>
      <c r="I44" s="4">
        <v>231</v>
      </c>
      <c r="J44" s="10">
        <v>0.171</v>
      </c>
      <c r="K44" s="4">
        <v>121</v>
      </c>
      <c r="L44" s="10">
        <v>0.09</v>
      </c>
      <c r="M44" s="4">
        <v>352</v>
      </c>
      <c r="N44" s="10">
        <v>0.261</v>
      </c>
      <c r="O44" s="4">
        <v>995</v>
      </c>
      <c r="P44" s="10">
        <v>0.739</v>
      </c>
      <c r="Q44" s="16">
        <v>900</v>
      </c>
      <c r="R44" s="4"/>
      <c r="S44" s="4"/>
      <c r="T44" s="4"/>
      <c r="U44" s="4"/>
      <c r="V44" s="4"/>
      <c r="W44" s="4"/>
      <c r="X44" s="4"/>
      <c r="Y44" s="4"/>
    </row>
    <row r="45" spans="1:25" ht="13.5">
      <c r="A45" s="4"/>
      <c r="B45" s="5" t="s">
        <v>118</v>
      </c>
      <c r="C45" s="2"/>
      <c r="D45" s="4" t="s">
        <v>119</v>
      </c>
      <c r="E45" s="4"/>
      <c r="F45" s="4"/>
      <c r="G45" s="4"/>
      <c r="H45" s="4"/>
      <c r="I45" s="4">
        <v>1</v>
      </c>
      <c r="J45" s="10">
        <v>0.143</v>
      </c>
      <c r="K45" s="4">
        <v>0</v>
      </c>
      <c r="L45" s="10">
        <v>0</v>
      </c>
      <c r="M45" s="4">
        <v>1</v>
      </c>
      <c r="N45" s="10">
        <v>0.143</v>
      </c>
      <c r="O45" s="4">
        <v>6</v>
      </c>
      <c r="P45" s="10">
        <v>0.857</v>
      </c>
      <c r="Q45" s="16">
        <v>25</v>
      </c>
      <c r="R45" s="4"/>
      <c r="S45" s="4"/>
      <c r="T45" s="4"/>
      <c r="U45" s="4"/>
      <c r="V45" s="4"/>
      <c r="W45" s="4"/>
      <c r="X45" s="4"/>
      <c r="Y45" s="4"/>
    </row>
    <row r="46" spans="1:25" ht="26.25">
      <c r="A46" s="4"/>
      <c r="B46" s="5" t="s">
        <v>120</v>
      </c>
      <c r="C46" s="2"/>
      <c r="D46" s="4" t="s">
        <v>121</v>
      </c>
      <c r="E46" s="4"/>
      <c r="F46" s="4"/>
      <c r="G46" s="4"/>
      <c r="H46" s="4"/>
      <c r="I46" s="4">
        <v>37</v>
      </c>
      <c r="J46" s="10">
        <v>0.322</v>
      </c>
      <c r="K46" s="4">
        <v>9</v>
      </c>
      <c r="L46" s="10">
        <v>0.078</v>
      </c>
      <c r="M46" s="4">
        <v>46</v>
      </c>
      <c r="N46" s="10">
        <v>0.4</v>
      </c>
      <c r="O46" s="4">
        <v>69</v>
      </c>
      <c r="P46" s="10">
        <v>0.6</v>
      </c>
      <c r="Q46" s="16">
        <v>165</v>
      </c>
      <c r="R46" s="4"/>
      <c r="S46" s="4"/>
      <c r="T46" s="4"/>
      <c r="U46" s="4"/>
      <c r="V46" s="4"/>
      <c r="W46" s="4"/>
      <c r="X46" s="4"/>
      <c r="Y46" s="4"/>
    </row>
    <row r="47" spans="1:25" ht="13.5">
      <c r="A47" s="4"/>
      <c r="B47" s="5" t="s">
        <v>122</v>
      </c>
      <c r="C47" s="2"/>
      <c r="D47" s="4" t="s">
        <v>123</v>
      </c>
      <c r="E47" s="4"/>
      <c r="F47" s="4"/>
      <c r="G47" s="4"/>
      <c r="H47" s="4"/>
      <c r="I47" s="4">
        <v>79</v>
      </c>
      <c r="J47" s="10">
        <v>0.357</v>
      </c>
      <c r="K47" s="4">
        <v>20</v>
      </c>
      <c r="L47" s="10">
        <v>0.09</v>
      </c>
      <c r="M47" s="4">
        <v>99</v>
      </c>
      <c r="N47" s="10">
        <v>0.44699999999999995</v>
      </c>
      <c r="O47" s="4">
        <v>122</v>
      </c>
      <c r="P47" s="10">
        <v>0.552</v>
      </c>
      <c r="Q47" s="16">
        <v>242</v>
      </c>
      <c r="R47" s="4"/>
      <c r="S47" s="4"/>
      <c r="T47" s="4"/>
      <c r="U47" s="4"/>
      <c r="V47" s="4"/>
      <c r="W47" s="4"/>
      <c r="X47" s="4"/>
      <c r="Y47" s="4"/>
    </row>
    <row r="48" spans="1:25" ht="13.5">
      <c r="A48" s="4"/>
      <c r="B48" s="5" t="s">
        <v>124</v>
      </c>
      <c r="C48" s="2"/>
      <c r="D48" s="4" t="s">
        <v>125</v>
      </c>
      <c r="E48" s="4"/>
      <c r="F48" s="4"/>
      <c r="G48" s="4"/>
      <c r="H48" s="4"/>
      <c r="I48" s="4">
        <v>11</v>
      </c>
      <c r="J48" s="10">
        <v>0.196</v>
      </c>
      <c r="K48" s="4">
        <v>5</v>
      </c>
      <c r="L48" s="10">
        <v>0.089</v>
      </c>
      <c r="M48" s="4">
        <v>16</v>
      </c>
      <c r="N48" s="10">
        <v>0.285</v>
      </c>
      <c r="O48" s="4">
        <v>40</v>
      </c>
      <c r="P48" s="10">
        <v>0.714</v>
      </c>
      <c r="Q48" s="16">
        <v>89</v>
      </c>
      <c r="R48" s="4"/>
      <c r="S48" s="4"/>
      <c r="T48" s="4"/>
      <c r="U48" s="4"/>
      <c r="V48" s="4"/>
      <c r="W48" s="4"/>
      <c r="X48" s="4"/>
      <c r="Y48" s="4"/>
    </row>
    <row r="49" spans="1:25" ht="26.25">
      <c r="A49" s="4"/>
      <c r="B49" s="5" t="s">
        <v>126</v>
      </c>
      <c r="C49" s="2"/>
      <c r="D49" s="4" t="s">
        <v>127</v>
      </c>
      <c r="E49" s="4"/>
      <c r="F49" s="4"/>
      <c r="G49" s="4"/>
      <c r="H49" s="4"/>
      <c r="I49" s="4">
        <v>11</v>
      </c>
      <c r="J49" s="10">
        <v>0.25</v>
      </c>
      <c r="K49" s="4">
        <v>1</v>
      </c>
      <c r="L49" s="10">
        <v>0.023</v>
      </c>
      <c r="M49" s="4">
        <v>12</v>
      </c>
      <c r="N49" s="10">
        <v>0.273</v>
      </c>
      <c r="O49" s="4">
        <v>32</v>
      </c>
      <c r="P49" s="10">
        <v>0.727</v>
      </c>
      <c r="Q49" s="16">
        <v>39</v>
      </c>
      <c r="R49" s="4"/>
      <c r="S49" s="4"/>
      <c r="T49" s="4"/>
      <c r="U49" s="4"/>
      <c r="V49" s="4"/>
      <c r="W49" s="4"/>
      <c r="X49" s="4"/>
      <c r="Y49" s="4"/>
    </row>
    <row r="50" spans="1:25" ht="26.25">
      <c r="A50" s="4"/>
      <c r="B50" s="5" t="s">
        <v>128</v>
      </c>
      <c r="C50" s="2"/>
      <c r="D50" s="4" t="s">
        <v>129</v>
      </c>
      <c r="E50" s="4"/>
      <c r="F50" s="4"/>
      <c r="G50" s="4"/>
      <c r="H50" s="4"/>
      <c r="I50" s="4">
        <v>15</v>
      </c>
      <c r="J50" s="10">
        <v>0.129</v>
      </c>
      <c r="K50" s="4">
        <v>4</v>
      </c>
      <c r="L50" s="10">
        <v>0.034</v>
      </c>
      <c r="M50" s="4">
        <v>19</v>
      </c>
      <c r="N50" s="10">
        <v>0.163</v>
      </c>
      <c r="O50" s="4">
        <v>97</v>
      </c>
      <c r="P50" s="10">
        <v>0.836</v>
      </c>
      <c r="Q50" s="16">
        <v>108</v>
      </c>
      <c r="R50" s="4"/>
      <c r="S50" s="4"/>
      <c r="T50" s="4"/>
      <c r="U50" s="4"/>
      <c r="V50" s="4"/>
      <c r="W50" s="4"/>
      <c r="X50" s="4"/>
      <c r="Y50" s="4"/>
    </row>
    <row r="51" spans="1:25" ht="26.25">
      <c r="A51" s="4"/>
      <c r="B51" s="5" t="s">
        <v>130</v>
      </c>
      <c r="C51" s="2"/>
      <c r="D51" s="4" t="s">
        <v>131</v>
      </c>
      <c r="E51" s="4"/>
      <c r="F51" s="4"/>
      <c r="G51" s="4"/>
      <c r="H51" s="4"/>
      <c r="I51" s="4">
        <v>20</v>
      </c>
      <c r="J51" s="10">
        <v>0.308</v>
      </c>
      <c r="K51" s="4">
        <v>3</v>
      </c>
      <c r="L51" s="10">
        <v>0.046</v>
      </c>
      <c r="M51" s="4">
        <v>23</v>
      </c>
      <c r="N51" s="10">
        <v>0.354</v>
      </c>
      <c r="O51" s="4">
        <v>42</v>
      </c>
      <c r="P51" s="10">
        <v>0.646</v>
      </c>
      <c r="Q51" s="16">
        <v>53</v>
      </c>
      <c r="R51" s="4"/>
      <c r="S51" s="4"/>
      <c r="T51" s="4"/>
      <c r="U51" s="4"/>
      <c r="V51" s="4"/>
      <c r="W51" s="4"/>
      <c r="X51" s="4"/>
      <c r="Y51" s="4"/>
    </row>
    <row r="52" spans="1:25" ht="13.5">
      <c r="A52" s="4"/>
      <c r="B52" s="5" t="s">
        <v>34</v>
      </c>
      <c r="C52" s="2">
        <v>658</v>
      </c>
      <c r="D52" s="4" t="s">
        <v>35</v>
      </c>
      <c r="E52" s="4">
        <v>20077</v>
      </c>
      <c r="F52" s="4">
        <v>18781</v>
      </c>
      <c r="G52" s="4">
        <v>556</v>
      </c>
      <c r="H52" s="4">
        <v>740</v>
      </c>
      <c r="I52" s="4">
        <v>5990</v>
      </c>
      <c r="J52" s="17">
        <v>0.3693882585101135</v>
      </c>
      <c r="K52" s="4">
        <v>912</v>
      </c>
      <c r="L52" s="18">
        <v>0.056240749876665025</v>
      </c>
      <c r="M52" s="14">
        <v>6902</v>
      </c>
      <c r="N52" s="17">
        <v>0.4256290083867785</v>
      </c>
      <c r="O52" s="4">
        <v>9314</v>
      </c>
      <c r="P52" s="17">
        <v>0.5743709916132215</v>
      </c>
      <c r="Q52" s="14">
        <v>11901</v>
      </c>
      <c r="R52" s="13" t="s">
        <v>51</v>
      </c>
      <c r="S52" s="3"/>
      <c r="T52" s="3" t="s">
        <v>51</v>
      </c>
      <c r="U52" s="4"/>
      <c r="V52" s="4">
        <v>4</v>
      </c>
      <c r="W52" s="4"/>
      <c r="X52" s="4"/>
      <c r="Y52" s="4"/>
    </row>
    <row r="53" spans="1:25" ht="13.5">
      <c r="A53" s="4"/>
      <c r="B53" s="5" t="s">
        <v>34</v>
      </c>
      <c r="C53" s="2"/>
      <c r="D53" s="4" t="s">
        <v>35</v>
      </c>
      <c r="E53" s="4"/>
      <c r="F53" s="4"/>
      <c r="G53" s="4"/>
      <c r="H53" s="4"/>
      <c r="I53" s="4">
        <v>894</v>
      </c>
      <c r="J53" s="10">
        <v>0.327</v>
      </c>
      <c r="K53" s="4">
        <v>172</v>
      </c>
      <c r="L53" s="10">
        <v>0.063</v>
      </c>
      <c r="M53" s="4">
        <f aca="true" t="shared" si="4" ref="M53:N60">SUM(I53+K53)</f>
        <v>1066</v>
      </c>
      <c r="N53" s="10">
        <f t="shared" si="4"/>
        <v>0.39</v>
      </c>
      <c r="O53" s="4">
        <v>1670</v>
      </c>
      <c r="P53" s="10">
        <v>0.61</v>
      </c>
      <c r="Q53" s="16">
        <v>1560</v>
      </c>
      <c r="R53" s="4"/>
      <c r="S53" s="4"/>
      <c r="T53" s="4"/>
      <c r="U53" s="4"/>
      <c r="V53" s="4"/>
      <c r="W53" s="4"/>
      <c r="X53" s="4"/>
      <c r="Y53" s="4"/>
    </row>
    <row r="54" spans="1:25" ht="13.5">
      <c r="A54" s="4"/>
      <c r="B54" s="5" t="s">
        <v>36</v>
      </c>
      <c r="C54" s="2"/>
      <c r="D54" s="4" t="s">
        <v>37</v>
      </c>
      <c r="E54" s="4"/>
      <c r="F54" s="4"/>
      <c r="G54" s="4"/>
      <c r="H54" s="4"/>
      <c r="I54" s="4">
        <v>663</v>
      </c>
      <c r="J54" s="10">
        <v>0.355</v>
      </c>
      <c r="K54" s="4">
        <v>120</v>
      </c>
      <c r="L54" s="10">
        <v>0.064</v>
      </c>
      <c r="M54" s="4">
        <f t="shared" si="4"/>
        <v>783</v>
      </c>
      <c r="N54" s="10">
        <f t="shared" si="4"/>
        <v>0.419</v>
      </c>
      <c r="O54" s="4">
        <v>1086</v>
      </c>
      <c r="P54" s="10">
        <v>0.581</v>
      </c>
      <c r="Q54" s="16">
        <v>1185</v>
      </c>
      <c r="R54" s="4"/>
      <c r="S54" s="4"/>
      <c r="T54" s="4"/>
      <c r="U54" s="4"/>
      <c r="V54" s="4"/>
      <c r="W54" s="4"/>
      <c r="X54" s="4"/>
      <c r="Y54" s="4"/>
    </row>
    <row r="55" spans="1:25" ht="13.5">
      <c r="A55" s="4"/>
      <c r="B55" s="5" t="s">
        <v>38</v>
      </c>
      <c r="C55" s="2"/>
      <c r="D55" s="4" t="s">
        <v>39</v>
      </c>
      <c r="E55" s="4"/>
      <c r="F55" s="4"/>
      <c r="G55" s="4"/>
      <c r="H55" s="4"/>
      <c r="I55" s="4">
        <v>50</v>
      </c>
      <c r="J55" s="10">
        <v>0.388</v>
      </c>
      <c r="K55" s="4">
        <v>8</v>
      </c>
      <c r="L55" s="10">
        <v>0.062</v>
      </c>
      <c r="M55" s="4">
        <f t="shared" si="4"/>
        <v>58</v>
      </c>
      <c r="N55" s="10">
        <f t="shared" si="4"/>
        <v>0.45</v>
      </c>
      <c r="O55" s="4">
        <v>71</v>
      </c>
      <c r="P55" s="10">
        <v>0.55</v>
      </c>
      <c r="Q55" s="16">
        <v>327</v>
      </c>
      <c r="R55" s="4"/>
      <c r="S55" s="4"/>
      <c r="T55" s="4"/>
      <c r="U55" s="4"/>
      <c r="V55" s="4"/>
      <c r="W55" s="4"/>
      <c r="X55" s="4"/>
      <c r="Y55" s="4"/>
    </row>
    <row r="56" spans="1:25" ht="26.25">
      <c r="A56" s="4"/>
      <c r="B56" s="5" t="s">
        <v>40</v>
      </c>
      <c r="C56" s="2"/>
      <c r="D56" s="4" t="s">
        <v>41</v>
      </c>
      <c r="E56" s="4"/>
      <c r="F56" s="4"/>
      <c r="G56" s="4"/>
      <c r="H56" s="4"/>
      <c r="I56" s="4">
        <v>626</v>
      </c>
      <c r="J56" s="10">
        <v>0.277</v>
      </c>
      <c r="K56" s="4">
        <v>90</v>
      </c>
      <c r="L56" s="10">
        <v>0.04</v>
      </c>
      <c r="M56" s="4">
        <f t="shared" si="4"/>
        <v>716</v>
      </c>
      <c r="N56" s="10">
        <f t="shared" si="4"/>
        <v>0.317</v>
      </c>
      <c r="O56" s="4">
        <v>1545</v>
      </c>
      <c r="P56" s="10">
        <v>0.683</v>
      </c>
      <c r="Q56" s="16">
        <v>1578</v>
      </c>
      <c r="R56" s="4"/>
      <c r="S56" s="4"/>
      <c r="T56" s="4"/>
      <c r="U56" s="4"/>
      <c r="V56" s="4"/>
      <c r="W56" s="4"/>
      <c r="X56" s="4"/>
      <c r="Y56" s="4"/>
    </row>
    <row r="57" spans="1:25" ht="13.5">
      <c r="A57" s="4"/>
      <c r="B57" s="5" t="s">
        <v>42</v>
      </c>
      <c r="C57" s="2"/>
      <c r="D57" s="4" t="s">
        <v>43</v>
      </c>
      <c r="E57" s="4"/>
      <c r="F57" s="4"/>
      <c r="G57" s="4"/>
      <c r="H57" s="4"/>
      <c r="I57" s="4">
        <v>2098</v>
      </c>
      <c r="J57" s="10">
        <v>0.451</v>
      </c>
      <c r="K57" s="4">
        <v>247</v>
      </c>
      <c r="L57" s="10">
        <v>0.053</v>
      </c>
      <c r="M57" s="4">
        <f t="shared" si="4"/>
        <v>2345</v>
      </c>
      <c r="N57" s="10">
        <f t="shared" si="4"/>
        <v>0.504</v>
      </c>
      <c r="O57" s="4">
        <v>2307</v>
      </c>
      <c r="P57" s="10">
        <v>0.496</v>
      </c>
      <c r="Q57" s="16">
        <v>3494</v>
      </c>
      <c r="R57" s="4"/>
      <c r="S57" s="4"/>
      <c r="T57" s="4"/>
      <c r="U57" s="4"/>
      <c r="V57" s="4"/>
      <c r="W57" s="4"/>
      <c r="X57" s="4"/>
      <c r="Y57" s="4"/>
    </row>
    <row r="58" spans="1:25" ht="13.5">
      <c r="A58" s="4"/>
      <c r="B58" s="5" t="s">
        <v>44</v>
      </c>
      <c r="C58" s="2"/>
      <c r="D58" s="4" t="s">
        <v>45</v>
      </c>
      <c r="E58" s="4"/>
      <c r="F58" s="4"/>
      <c r="G58" s="4"/>
      <c r="H58" s="4"/>
      <c r="I58" s="4">
        <v>633</v>
      </c>
      <c r="J58" s="10">
        <v>0.452</v>
      </c>
      <c r="K58" s="4">
        <v>91</v>
      </c>
      <c r="L58" s="10">
        <v>0.065</v>
      </c>
      <c r="M58" s="4">
        <f t="shared" si="4"/>
        <v>724</v>
      </c>
      <c r="N58" s="10">
        <f t="shared" si="4"/>
        <v>0.517</v>
      </c>
      <c r="O58" s="4">
        <v>675</v>
      </c>
      <c r="P58" s="10">
        <v>0.482</v>
      </c>
      <c r="Q58" s="16">
        <v>1766</v>
      </c>
      <c r="R58" s="4"/>
      <c r="S58" s="4"/>
      <c r="T58" s="4"/>
      <c r="U58" s="4"/>
      <c r="V58" s="4"/>
      <c r="W58" s="4"/>
      <c r="X58" s="4"/>
      <c r="Y58" s="4"/>
    </row>
    <row r="59" spans="1:25" ht="13.5">
      <c r="A59" s="4"/>
      <c r="B59" s="5" t="s">
        <v>46</v>
      </c>
      <c r="C59" s="2"/>
      <c r="D59" s="4" t="s">
        <v>47</v>
      </c>
      <c r="E59" s="4"/>
      <c r="F59" s="4"/>
      <c r="G59" s="4"/>
      <c r="H59" s="4"/>
      <c r="I59" s="4">
        <v>81</v>
      </c>
      <c r="J59" s="10">
        <v>0.28</v>
      </c>
      <c r="K59" s="4">
        <v>12</v>
      </c>
      <c r="L59" s="10">
        <v>0.042</v>
      </c>
      <c r="M59" s="4">
        <f t="shared" si="4"/>
        <v>93</v>
      </c>
      <c r="N59" s="10">
        <f t="shared" si="4"/>
        <v>0.322</v>
      </c>
      <c r="O59" s="4">
        <v>196</v>
      </c>
      <c r="P59" s="10">
        <v>0.678</v>
      </c>
      <c r="Q59" s="16">
        <v>304</v>
      </c>
      <c r="R59" s="4"/>
      <c r="S59" s="4"/>
      <c r="T59" s="4"/>
      <c r="U59" s="4"/>
      <c r="V59" s="4"/>
      <c r="W59" s="4"/>
      <c r="X59" s="4"/>
      <c r="Y59" s="4"/>
    </row>
    <row r="60" spans="1:25" ht="13.5">
      <c r="A60" s="4"/>
      <c r="B60" s="5" t="s">
        <v>48</v>
      </c>
      <c r="C60" s="2"/>
      <c r="D60" s="4" t="s">
        <v>89</v>
      </c>
      <c r="E60" s="4"/>
      <c r="F60" s="4"/>
      <c r="G60" s="4"/>
      <c r="H60" s="4"/>
      <c r="I60" s="4">
        <v>945</v>
      </c>
      <c r="J60" s="10">
        <v>0.328</v>
      </c>
      <c r="K60" s="4">
        <v>172</v>
      </c>
      <c r="L60" s="10">
        <v>0.06</v>
      </c>
      <c r="M60" s="4">
        <f t="shared" si="4"/>
        <v>1117</v>
      </c>
      <c r="N60" s="10">
        <f t="shared" si="4"/>
        <v>0.388</v>
      </c>
      <c r="O60" s="4">
        <v>1764</v>
      </c>
      <c r="P60" s="10">
        <v>0.612</v>
      </c>
      <c r="Q60" s="16">
        <v>1687</v>
      </c>
      <c r="R60" s="4"/>
      <c r="S60" s="4"/>
      <c r="T60" s="4"/>
      <c r="U60" s="4"/>
      <c r="V60" s="4"/>
      <c r="W60" s="4"/>
      <c r="X60" s="4"/>
      <c r="Y60" s="4"/>
    </row>
    <row r="61" spans="1:25" ht="13.5">
      <c r="A61" s="4"/>
      <c r="B61" s="5" t="s">
        <v>90</v>
      </c>
      <c r="C61" s="2">
        <v>659</v>
      </c>
      <c r="D61" s="4" t="s">
        <v>91</v>
      </c>
      <c r="E61" s="4">
        <v>631</v>
      </c>
      <c r="F61" s="4">
        <v>582</v>
      </c>
      <c r="G61" s="4">
        <v>17</v>
      </c>
      <c r="H61" s="4">
        <v>32</v>
      </c>
      <c r="I61" s="4">
        <v>214</v>
      </c>
      <c r="J61" s="17">
        <v>0.20400381315538607</v>
      </c>
      <c r="K61" s="4">
        <v>40</v>
      </c>
      <c r="L61" s="18">
        <v>0.03813155386081983</v>
      </c>
      <c r="M61" s="14">
        <v>254</v>
      </c>
      <c r="N61" s="17">
        <v>0.24213536701620592</v>
      </c>
      <c r="O61" s="4">
        <v>795</v>
      </c>
      <c r="P61" s="17">
        <v>0.7578646329837941</v>
      </c>
      <c r="Q61" s="14">
        <v>361</v>
      </c>
      <c r="R61" s="13" t="s">
        <v>49</v>
      </c>
      <c r="S61" s="3"/>
      <c r="T61" s="3" t="s">
        <v>49</v>
      </c>
      <c r="U61" s="4"/>
      <c r="V61" s="4">
        <v>3</v>
      </c>
      <c r="W61" s="4"/>
      <c r="X61" s="4"/>
      <c r="Y61" s="4"/>
    </row>
    <row r="62" spans="1:25" ht="13.5">
      <c r="A62" s="4"/>
      <c r="B62" s="5" t="s">
        <v>90</v>
      </c>
      <c r="C62" s="2"/>
      <c r="D62" s="4" t="s">
        <v>91</v>
      </c>
      <c r="E62" s="4"/>
      <c r="F62" s="4"/>
      <c r="G62" s="4"/>
      <c r="H62" s="4"/>
      <c r="I62" s="4">
        <v>17</v>
      </c>
      <c r="J62" s="10">
        <v>0.071</v>
      </c>
      <c r="K62" s="4">
        <v>9</v>
      </c>
      <c r="L62" s="10">
        <v>0.038</v>
      </c>
      <c r="M62" s="4">
        <f aca="true" t="shared" si="5" ref="M62:N64">SUM(I62+K62)</f>
        <v>26</v>
      </c>
      <c r="N62" s="10">
        <f t="shared" si="5"/>
        <v>0.10899999999999999</v>
      </c>
      <c r="O62" s="4">
        <v>212</v>
      </c>
      <c r="P62" s="10">
        <v>0.891</v>
      </c>
      <c r="Q62" s="16">
        <v>13</v>
      </c>
      <c r="R62" s="4"/>
      <c r="S62" s="4"/>
      <c r="T62" s="4"/>
      <c r="U62" s="4"/>
      <c r="V62" s="4"/>
      <c r="W62" s="4"/>
      <c r="X62" s="4"/>
      <c r="Y62" s="4"/>
    </row>
    <row r="63" spans="1:25" ht="13.5">
      <c r="A63" s="4"/>
      <c r="B63" s="5" t="s">
        <v>92</v>
      </c>
      <c r="C63" s="2"/>
      <c r="D63" s="4" t="s">
        <v>93</v>
      </c>
      <c r="E63" s="4"/>
      <c r="F63" s="4"/>
      <c r="G63" s="4"/>
      <c r="H63" s="4"/>
      <c r="I63" s="4">
        <v>148</v>
      </c>
      <c r="J63" s="10">
        <v>0.239</v>
      </c>
      <c r="K63" s="4">
        <v>22</v>
      </c>
      <c r="L63" s="10">
        <v>0.036</v>
      </c>
      <c r="M63" s="4">
        <f t="shared" si="5"/>
        <v>170</v>
      </c>
      <c r="N63" s="10">
        <f t="shared" si="5"/>
        <v>0.27499999999999997</v>
      </c>
      <c r="O63" s="4">
        <v>449</v>
      </c>
      <c r="P63" s="10">
        <v>0.725</v>
      </c>
      <c r="Q63" s="16">
        <v>270</v>
      </c>
      <c r="R63" s="4"/>
      <c r="S63" s="4"/>
      <c r="T63" s="4"/>
      <c r="U63" s="4"/>
      <c r="V63" s="4"/>
      <c r="W63" s="4"/>
      <c r="X63" s="4"/>
      <c r="Y63" s="4"/>
    </row>
    <row r="64" spans="1:25" ht="13.5">
      <c r="A64" s="4"/>
      <c r="B64" s="5" t="s">
        <v>94</v>
      </c>
      <c r="C64" s="2"/>
      <c r="D64" s="4" t="s">
        <v>95</v>
      </c>
      <c r="E64" s="4"/>
      <c r="F64" s="4"/>
      <c r="G64" s="4"/>
      <c r="H64" s="4"/>
      <c r="I64" s="4">
        <v>49</v>
      </c>
      <c r="J64" s="10">
        <v>0.255</v>
      </c>
      <c r="K64" s="4">
        <v>9</v>
      </c>
      <c r="L64" s="10">
        <v>0.047</v>
      </c>
      <c r="M64" s="4">
        <f t="shared" si="5"/>
        <v>58</v>
      </c>
      <c r="N64" s="10">
        <f t="shared" si="5"/>
        <v>0.302</v>
      </c>
      <c r="O64" s="4">
        <v>134</v>
      </c>
      <c r="P64" s="10">
        <v>0.698</v>
      </c>
      <c r="Q64" s="16">
        <v>78</v>
      </c>
      <c r="R64" s="4"/>
      <c r="S64" s="4"/>
      <c r="T64" s="4"/>
      <c r="U64" s="4"/>
      <c r="V64" s="4"/>
      <c r="W64" s="4"/>
      <c r="X64" s="4"/>
      <c r="Y64" s="4"/>
    </row>
  </sheetData>
  <mergeCells count="21">
    <mergeCell ref="N3:N4"/>
    <mergeCell ref="A1:Y1"/>
    <mergeCell ref="A2:A4"/>
    <mergeCell ref="B2:B4"/>
    <mergeCell ref="E3:E4"/>
    <mergeCell ref="F3:F4"/>
    <mergeCell ref="G3:G4"/>
    <mergeCell ref="H3:H4"/>
    <mergeCell ref="O3:O4"/>
    <mergeCell ref="P3:P4"/>
    <mergeCell ref="Q3:Q4"/>
    <mergeCell ref="R2:S3"/>
    <mergeCell ref="T2:U3"/>
    <mergeCell ref="V2:Y3"/>
    <mergeCell ref="C2:C4"/>
    <mergeCell ref="D2:D4"/>
    <mergeCell ref="E2:H2"/>
    <mergeCell ref="I2:Q2"/>
    <mergeCell ref="I3:J4"/>
    <mergeCell ref="K3:L4"/>
    <mergeCell ref="M3:M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wywlam</cp:lastModifiedBy>
  <cp:lastPrinted>2005-07-28T01:50:31Z</cp:lastPrinted>
  <dcterms:created xsi:type="dcterms:W3CDTF">2003-12-01T05:17:03Z</dcterms:created>
  <dcterms:modified xsi:type="dcterms:W3CDTF">2005-09-29T14:53:47Z</dcterms:modified>
  <cp:category/>
  <cp:version/>
  <cp:contentType/>
  <cp:contentStatus/>
</cp:coreProperties>
</file>